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2450" activeTab="1"/>
  </bookViews>
  <sheets>
    <sheet name="宿泊・弁当" sheetId="4" r:id="rId1"/>
    <sheet name="申込書" sheetId="1" r:id="rId2"/>
  </sheets>
  <externalReferences>
    <externalReference r:id="rId3"/>
  </externalReferences>
  <definedNames>
    <definedName name="ＦＡＸ番号">[1]MENU!$I$13</definedName>
    <definedName name="HTML_CodePage" hidden="1">1252</definedName>
    <definedName name="HTML_Control" hidden="1">{"'新人'!$A$1:$O$35"}</definedName>
    <definedName name="HTML_Description" hidden="1">""</definedName>
    <definedName name="HTML_Email" hidden="1">""</definedName>
    <definedName name="HTML_Header" hidden="1">"新人"</definedName>
    <definedName name="HTML_LastUpdate" hidden="1">"00.10.10"</definedName>
    <definedName name="HTML_LineAfter" hidden="1">FALSE</definedName>
    <definedName name="HTML_LineBefore" hidden="1">FALSE</definedName>
    <definedName name="HTML_Name" hidden="1">"仁保直樹"</definedName>
    <definedName name="HTML_OBDlg2" hidden="1">TRUE</definedName>
    <definedName name="HTML_OBDlg4" hidden="1">TRUE</definedName>
    <definedName name="HTML_OS" hidden="1">1</definedName>
    <definedName name="HTML_PathFileMac" hidden="1">"WIN1:MyHTML.html"</definedName>
    <definedName name="HTML_Title" hidden="1">"00成績表"</definedName>
    <definedName name="_xlnm.Print_Area" localSheetId="0">宿泊・弁当!$B$2:$AG$119</definedName>
    <definedName name="_xlnm.Print_Area" localSheetId="1">申込書!$B$2:$AG$56</definedName>
    <definedName name="バス">[1]MENU!$I$11</definedName>
    <definedName name="学校所在地">[1]MENU!$E$11</definedName>
    <definedName name="電話番号">[1]MENU!$E$13</definedName>
  </definedNames>
  <calcPr calcId="152511"/>
</workbook>
</file>

<file path=xl/calcChain.xml><?xml version="1.0" encoding="utf-8"?>
<calcChain xmlns="http://schemas.openxmlformats.org/spreadsheetml/2006/main">
  <c r="H43" i="1" l="1"/>
  <c r="R41" i="1"/>
  <c r="F41" i="1"/>
  <c r="R39" i="1"/>
  <c r="R43" i="1" s="1"/>
  <c r="F39" i="1"/>
  <c r="E5" i="1"/>
  <c r="K4" i="1"/>
  <c r="E4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D2" i="1"/>
  <c r="A59" i="4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58" i="4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3" i="4"/>
</calcChain>
</file>

<file path=xl/sharedStrings.xml><?xml version="1.0" encoding="utf-8"?>
<sst xmlns="http://schemas.openxmlformats.org/spreadsheetml/2006/main" count="264" uniqueCount="202">
  <si>
    <t>５. 宿泊申込について</t>
  </si>
  <si>
    <t>６. 申込後の変更・取消について</t>
  </si>
  <si>
    <t>　事前に宿舎へ確認をお願い致します。</t>
  </si>
  <si>
    <t>（</t>
  </si>
  <si>
    <t>T E L</t>
  </si>
  <si>
    <t>宿泊施設</t>
  </si>
  <si>
    <t>大型バス
駐車場</t>
    <rPh sb="0" eb="2">
      <t>オオガタ</t>
    </rPh>
    <rPh sb="5" eb="7">
      <t>チュウシャ</t>
    </rPh>
    <rPh sb="7" eb="8">
      <t>ジョウ</t>
    </rPh>
    <phoneticPr fontId="4"/>
  </si>
  <si>
    <t>性別</t>
    <rPh sb="0" eb="2">
      <t>セイベツ</t>
    </rPh>
    <phoneticPr fontId="4"/>
  </si>
  <si>
    <t>御前湯</t>
    <rPh sb="0" eb="2">
      <t>ゴゼン</t>
    </rPh>
    <rPh sb="2" eb="3">
      <t>ユ</t>
    </rPh>
    <phoneticPr fontId="4"/>
  </si>
  <si>
    <t>（久住町）
久住高原</t>
  </si>
  <si>
    <t>曜</t>
    <rPh sb="0" eb="1">
      <t>ヨウ</t>
    </rPh>
    <phoneticPr fontId="4"/>
  </si>
  <si>
    <r>
      <t>宿泊料金の</t>
    </r>
    <r>
      <rPr>
        <sz val="11"/>
        <color indexed="9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>70％</t>
    </r>
  </si>
  <si>
    <t>万象の湯</t>
  </si>
  <si>
    <t>63-3322</t>
  </si>
  <si>
    <t>中学校</t>
    <rPh sb="0" eb="3">
      <t>チュウガッコウ</t>
    </rPh>
    <phoneticPr fontId="4"/>
  </si>
  <si>
    <t>所在</t>
    <rPh sb="0" eb="2">
      <t>ショザイ</t>
    </rPh>
    <phoneticPr fontId="4"/>
  </si>
  <si>
    <t>(2) 現地での移動手段に関しましては、各自にてご準備いただきますようお願いします。</t>
  </si>
  <si>
    <t>生徒</t>
    <rPh sb="0" eb="2">
      <t>セイト</t>
    </rPh>
    <phoneticPr fontId="4"/>
  </si>
  <si>
    <t>携　帯</t>
    <rPh sb="0" eb="1">
      <t>ケイ</t>
    </rPh>
    <rPh sb="2" eb="3">
      <t>オビ</t>
    </rPh>
    <phoneticPr fontId="4"/>
  </si>
  <si>
    <t>竹田市直入町長湯7996</t>
  </si>
  <si>
    <t>大分県中学校駅伝競走大会</t>
  </si>
  <si>
    <t>男</t>
    <rPh sb="0" eb="1">
      <t>オトコ</t>
    </rPh>
    <phoneticPr fontId="4"/>
  </si>
  <si>
    <t>info@taketan.jp</t>
  </si>
  <si>
    <t>Ａ</t>
  </si>
  <si>
    <t>76-1211</t>
  </si>
  <si>
    <t>（竹田市）
竹田地区</t>
    <rPh sb="1" eb="4">
      <t>タケタシ</t>
    </rPh>
    <rPh sb="6" eb="8">
      <t>タケタ</t>
    </rPh>
    <rPh sb="8" eb="10">
      <t>チク</t>
    </rPh>
    <phoneticPr fontId="4"/>
  </si>
  <si>
    <t>下記のどちらかのランクの指定宿舎を配宿する。</t>
  </si>
  <si>
    <t>(2) 宿泊等の申込時の予約金は必要としない。</t>
  </si>
  <si>
    <t>・宿泊当日　 …………………………………</t>
  </si>
  <si>
    <t>受け渡し</t>
    <rPh sb="0" eb="1">
      <t>ウ</t>
    </rPh>
    <rPh sb="2" eb="3">
      <t>ワタ</t>
    </rPh>
    <phoneticPr fontId="4"/>
  </si>
  <si>
    <t>※ＦＡＸ不可</t>
    <rPh sb="4" eb="6">
      <t>フカ</t>
    </rPh>
    <phoneticPr fontId="4"/>
  </si>
  <si>
    <t>広瀬神社</t>
    <rPh sb="0" eb="2">
      <t>ヒロセ</t>
    </rPh>
    <rPh sb="2" eb="4">
      <t>ジンジャ</t>
    </rPh>
    <phoneticPr fontId="4"/>
  </si>
  <si>
    <t>《問い合わせ等》</t>
    <rPh sb="1" eb="2">
      <t>ト</t>
    </rPh>
    <rPh sb="3" eb="4">
      <t>ア</t>
    </rPh>
    <rPh sb="6" eb="7">
      <t>トウ</t>
    </rPh>
    <phoneticPr fontId="4"/>
  </si>
  <si>
    <t>Ｃ</t>
  </si>
  <si>
    <t>上野屋旅館</t>
    <rPh sb="3" eb="5">
      <t>リョカン</t>
    </rPh>
    <phoneticPr fontId="4"/>
  </si>
  <si>
    <t>②参加者の宿泊は、指定宿舎とし、原則として宿舎の変更は認めない。</t>
  </si>
  <si>
    <t>-</t>
  </si>
  <si>
    <t>１. 宿泊基本方針</t>
  </si>
  <si>
    <t>63-2138</t>
  </si>
  <si>
    <t>中型</t>
    <rPh sb="0" eb="2">
      <t>チュウガタ</t>
    </rPh>
    <phoneticPr fontId="4"/>
  </si>
  <si>
    <t>(3) 宿泊申込書は、添付の『宿泊申込書』に必要事項を記入後、コピーを一部とり、控えとして当日確認の</t>
  </si>
  <si>
    <t>(2) 宿泊の取消料については、下記の通りとする。</t>
  </si>
  <si>
    <t>３. 欠食控除の取り扱いについて</t>
  </si>
  <si>
    <t>ペンション</t>
  </si>
  <si>
    <t>■大分県中学校駅伝競走大会　指定宿泊施設一覧</t>
    <rPh sb="1" eb="3">
      <t>オオイタ</t>
    </rPh>
    <rPh sb="3" eb="4">
      <t>ケン</t>
    </rPh>
    <rPh sb="4" eb="7">
      <t>チュウガッコウ</t>
    </rPh>
    <rPh sb="7" eb="9">
      <t>エキデン</t>
    </rPh>
    <rPh sb="9" eb="11">
      <t>キョウソウ</t>
    </rPh>
    <rPh sb="11" eb="13">
      <t>タイカイ</t>
    </rPh>
    <rPh sb="14" eb="16">
      <t>シテイ</t>
    </rPh>
    <rPh sb="16" eb="18">
      <t>シュクハク</t>
    </rPh>
    <rPh sb="18" eb="20">
      <t>シセツ</t>
    </rPh>
    <rPh sb="20" eb="22">
      <t>イチラン</t>
    </rPh>
    <phoneticPr fontId="4"/>
  </si>
  <si>
    <t>〒878-0025</t>
  </si>
  <si>
    <t>宿泊所
ランク</t>
    <rPh sb="0" eb="3">
      <t>シュクハクショ</t>
    </rPh>
    <phoneticPr fontId="4"/>
  </si>
  <si>
    <t>宿泊先での朝食の欠食は認めない。また、夕食については、申込以降の欠食受付は不可。</t>
    <rPh sb="37" eb="39">
      <t>フカ</t>
    </rPh>
    <phoneticPr fontId="4"/>
  </si>
  <si>
    <t>携帯</t>
  </si>
  <si>
    <t>合計</t>
    <rPh sb="0" eb="2">
      <t>ゴウケイ</t>
    </rPh>
    <phoneticPr fontId="4"/>
  </si>
  <si>
    <t>申込先</t>
    <rPh sb="0" eb="2">
      <t>モウシコミ</t>
    </rPh>
    <rPh sb="2" eb="3">
      <t>サキ</t>
    </rPh>
    <phoneticPr fontId="4"/>
  </si>
  <si>
    <t>紅葉館</t>
  </si>
  <si>
    <t>宿形態</t>
    <rPh sb="0" eb="1">
      <t>ヤド</t>
    </rPh>
    <rPh sb="1" eb="3">
      <t>ケイタイ</t>
    </rPh>
    <phoneticPr fontId="4"/>
  </si>
  <si>
    <t>竹田市観光ツーリズム協会</t>
    <rPh sb="0" eb="3">
      <t>タケタシ</t>
    </rPh>
    <rPh sb="3" eb="5">
      <t>カンコウ</t>
    </rPh>
    <rPh sb="10" eb="12">
      <t>キョウカイ</t>
    </rPh>
    <phoneticPr fontId="4"/>
  </si>
  <si>
    <t>宿　泊　・　弁　当　申　込　書</t>
    <rPh sb="0" eb="1">
      <t>ヤド</t>
    </rPh>
    <rPh sb="2" eb="3">
      <t>トマリ</t>
    </rPh>
    <rPh sb="6" eb="7">
      <t>ベン</t>
    </rPh>
    <rPh sb="8" eb="9">
      <t>トウ</t>
    </rPh>
    <rPh sb="10" eb="11">
      <t>サル</t>
    </rPh>
    <rPh sb="12" eb="13">
      <t>コミ</t>
    </rPh>
    <rPh sb="14" eb="15">
      <t>ショ</t>
    </rPh>
    <phoneticPr fontId="65"/>
  </si>
  <si>
    <t>○</t>
  </si>
  <si>
    <t>(2) 参加者の配宿についての留意事項</t>
  </si>
  <si>
    <t>引率</t>
    <rPh sb="0" eb="2">
      <t>インソツ</t>
    </rPh>
    <phoneticPr fontId="4"/>
  </si>
  <si>
    <t>・宿泊予定日３日前から前日まで　 ………</t>
  </si>
  <si>
    <t>Ｂ</t>
  </si>
  <si>
    <t>ふりがな</t>
  </si>
  <si>
    <t>７. その他</t>
  </si>
  <si>
    <t>TEL</t>
  </si>
  <si>
    <t>E-mail ： info@taketan.jp</t>
  </si>
  <si>
    <r>
      <t>〒</t>
    </r>
    <r>
      <rPr>
        <sz val="11"/>
        <rFont val="ＭＳ Ｐ明朝"/>
        <family val="1"/>
        <charset val="128"/>
      </rPr>
      <t>878-0025</t>
    </r>
    <r>
      <rPr>
        <sz val="11"/>
        <rFont val="ＭＳ 明朝"/>
        <family val="1"/>
        <charset val="128"/>
      </rPr>
      <t>　大分県竹田市大字会々</t>
    </r>
    <r>
      <rPr>
        <sz val="11"/>
        <rFont val="ＭＳ Ｐ明朝"/>
        <family val="1"/>
        <charset val="128"/>
      </rPr>
      <t>2250</t>
    </r>
    <r>
      <rPr>
        <sz val="11"/>
        <rFont val="ＭＳ 明朝"/>
        <family val="1"/>
        <charset val="128"/>
      </rPr>
      <t>番地</t>
    </r>
    <r>
      <rPr>
        <sz val="11"/>
        <rFont val="ＭＳ Ｐ明朝"/>
        <family val="1"/>
        <charset val="128"/>
      </rPr>
      <t>１</t>
    </r>
  </si>
  <si>
    <t>住所</t>
    <rPh sb="0" eb="2">
      <t>ジュウショ</t>
    </rPh>
    <phoneticPr fontId="4"/>
  </si>
  <si>
    <t>特定非営利活動法人　竹田市観光ツーリズム協会　　担当：島田</t>
  </si>
  <si>
    <t>③保護者・応援者は指定宿泊としない。</t>
  </si>
  <si>
    <t>２. 宿泊料金</t>
  </si>
  <si>
    <t>大崎　慶史郎</t>
  </si>
  <si>
    <r>
      <t>宿泊料金の</t>
    </r>
    <r>
      <rPr>
        <sz val="11"/>
        <color indexed="9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>50％</t>
    </r>
  </si>
  <si>
    <t>62-2211</t>
  </si>
  <si>
    <t>４. 宿泊料金の支払いについて</t>
  </si>
  <si>
    <t>：</t>
  </si>
  <si>
    <t>※申込書作成は、</t>
    <rPh sb="1" eb="3">
      <t>モウシコミ</t>
    </rPh>
    <rPh sb="3" eb="4">
      <t>ショ</t>
    </rPh>
    <rPh sb="4" eb="6">
      <t>サクセイ</t>
    </rPh>
    <phoneticPr fontId="4"/>
  </si>
  <si>
    <t>No</t>
  </si>
  <si>
    <t>竹田市竹田町134</t>
    <rPh sb="3" eb="4">
      <t>タケ</t>
    </rPh>
    <phoneticPr fontId="4"/>
  </si>
  <si>
    <t>参加者（団体）は、チェックインの際に宿舎へ現金で支払うこと。</t>
  </si>
  <si>
    <t>(1) 参加者（校）は、各々引率責任者（申込責任者）の責任のもと、所定の申込書に必要事項を記入し、</t>
  </si>
  <si>
    <t>学　校
所在地</t>
    <rPh sb="0" eb="1">
      <t>ガク</t>
    </rPh>
    <rPh sb="2" eb="3">
      <t>コウ</t>
    </rPh>
    <rPh sb="4" eb="7">
      <t>ショザイチ</t>
    </rPh>
    <phoneticPr fontId="4"/>
  </si>
  <si>
    <t>～</t>
  </si>
  <si>
    <t>090-8419-3566</t>
  </si>
  <si>
    <t>(1) この要項の適用対象者は、上記競技大会に参加する選手・生徒、監督・引率者、その他役員等の</t>
    <rPh sb="18" eb="20">
      <t>キョウギ</t>
    </rPh>
    <phoneticPr fontId="4"/>
  </si>
  <si>
    <t>適応対象者は、選手・生徒・監督・引率者とする。</t>
  </si>
  <si>
    <t>電話番号
( 0974 )</t>
    <rPh sb="0" eb="2">
      <t>デンワ</t>
    </rPh>
    <rPh sb="2" eb="4">
      <t>バンゴウ</t>
    </rPh>
    <phoneticPr fontId="4"/>
  </si>
  <si>
    <t>62-3185</t>
  </si>
  <si>
    <t>氏名（カタカナ）</t>
    <rPh sb="0" eb="2">
      <t>シメイ</t>
    </rPh>
    <phoneticPr fontId="4"/>
  </si>
  <si>
    <t>TEL：0974-63-0585</t>
  </si>
  <si>
    <t>朝食希望時間</t>
    <rPh sb="0" eb="2">
      <t>チョウショク</t>
    </rPh>
    <rPh sb="2" eb="4">
      <t>キボウ</t>
    </rPh>
    <rPh sb="4" eb="6">
      <t>ジカン</t>
    </rPh>
    <phoneticPr fontId="4"/>
  </si>
  <si>
    <t>(1) 宿泊申込の取消、宿泊人数及び期日・宿泊所到着時刻等に変更のある場合は、ＦＡＸ又は電話により</t>
  </si>
  <si>
    <t>(6) 代金は弁当と引換に業者に直接支払うこと。（釣り銭のない様にご準備をお願いいたします。）</t>
    <rPh sb="4" eb="6">
      <t>ダイキン</t>
    </rPh>
    <rPh sb="7" eb="9">
      <t>ベントウ</t>
    </rPh>
    <rPh sb="10" eb="12">
      <t>ヒキカエ</t>
    </rPh>
    <rPh sb="13" eb="15">
      <t>ギョウシャ</t>
    </rPh>
    <rPh sb="16" eb="18">
      <t>チョクセツ</t>
    </rPh>
    <rPh sb="18" eb="20">
      <t>シハラ</t>
    </rPh>
    <rPh sb="25" eb="26">
      <t>ツ</t>
    </rPh>
    <rPh sb="27" eb="28">
      <t>セン</t>
    </rPh>
    <rPh sb="31" eb="32">
      <t>ヨウ</t>
    </rPh>
    <rPh sb="34" eb="36">
      <t>ジュンビ</t>
    </rPh>
    <rPh sb="38" eb="39">
      <t>ネガ</t>
    </rPh>
    <phoneticPr fontId="4"/>
  </si>
  <si>
    <t>　上記申込先へ連絡すること。</t>
  </si>
  <si>
    <t>・宿泊予定日８日前から４日前まで　 ……</t>
  </si>
  <si>
    <t>御宿割烹
　　　　一竹</t>
    <rPh sb="0" eb="2">
      <t>オヤド</t>
    </rPh>
    <rPh sb="2" eb="4">
      <t>カッポウ</t>
    </rPh>
    <phoneticPr fontId="4"/>
  </si>
  <si>
    <t>竹田市直入町長湯3264-1</t>
  </si>
  <si>
    <r>
      <t>　メールで下記申込先あてに</t>
    </r>
    <r>
      <rPr>
        <b/>
        <u/>
        <sz val="11"/>
        <color indexed="10"/>
        <rFont val="HG丸ｺﾞｼｯｸM-PRO"/>
        <family val="3"/>
        <charset val="128"/>
      </rPr>
      <t>１０月21日（月）１７：００</t>
    </r>
    <r>
      <rPr>
        <sz val="11"/>
        <rFont val="ＭＳ 明朝"/>
        <family val="1"/>
        <charset val="128"/>
      </rPr>
      <t>までに申し込むこと。</t>
    </r>
    <rPh sb="20" eb="21">
      <t>ゲツ</t>
    </rPh>
    <phoneticPr fontId="4"/>
  </si>
  <si>
    <t>・不泊の場合　 ………………………………</t>
  </si>
  <si>
    <t>ホ テ ル</t>
  </si>
  <si>
    <t>宿泊料金の100％</t>
  </si>
  <si>
    <r>
      <t>宿泊料金の</t>
    </r>
    <r>
      <rPr>
        <sz val="11"/>
        <color indexed="9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>20％</t>
    </r>
  </si>
  <si>
    <t>①事前の宿泊希望調査の回答をもとに配宿をする。（宿泊所ランクが希望に添えない場合も有り）</t>
  </si>
  <si>
    <t>中体連宿泊担当</t>
  </si>
  <si>
    <t>:</t>
  </si>
  <si>
    <t>(3) 宿舎の駐車場は有料駐車場の場合がございます。また、駐車場を完備していない施設もございますので、</t>
  </si>
  <si>
    <t>土</t>
    <rPh sb="0" eb="1">
      <t>ド</t>
    </rPh>
    <phoneticPr fontId="4"/>
  </si>
  <si>
    <t>ビジネス</t>
  </si>
  <si>
    <t>女</t>
    <rPh sb="0" eb="1">
      <t>オンナ</t>
    </rPh>
    <phoneticPr fontId="4"/>
  </si>
  <si>
    <t>76-0588</t>
  </si>
  <si>
    <t>76-1055</t>
  </si>
  <si>
    <t>76-1072</t>
  </si>
  <si>
    <t>竹田市竹田町1998</t>
    <rPh sb="5" eb="6">
      <t>マチ</t>
    </rPh>
    <phoneticPr fontId="4"/>
  </si>
  <si>
    <t>75-2003</t>
  </si>
  <si>
    <t>75-3355</t>
  </si>
  <si>
    <t>〒</t>
  </si>
  <si>
    <t>75-3331</t>
  </si>
  <si>
    <t>旅　館</t>
  </si>
  <si>
    <t>竹田市久住町久住4026-1</t>
  </si>
  <si>
    <t>第67回男子</t>
  </si>
  <si>
    <t>民　宿</t>
    <rPh sb="0" eb="1">
      <t>ミン</t>
    </rPh>
    <rPh sb="2" eb="3">
      <t>ヤド</t>
    </rPh>
    <phoneticPr fontId="4"/>
  </si>
  <si>
    <t>F A X</t>
  </si>
  <si>
    <t>公　営</t>
    <rPh sb="0" eb="1">
      <t>コウ</t>
    </rPh>
    <rPh sb="2" eb="3">
      <t>イトナ</t>
    </rPh>
    <phoneticPr fontId="4"/>
  </si>
  <si>
    <t>月</t>
    <rPh sb="0" eb="1">
      <t>ツキ</t>
    </rPh>
    <phoneticPr fontId="4"/>
  </si>
  <si>
    <t xml:space="preserve">TEL </t>
  </si>
  <si>
    <t>※朝食希望時間は会場まで車で30分の距離の宿と考えた場合</t>
    <rPh sb="1" eb="3">
      <t>チョウショク</t>
    </rPh>
    <rPh sb="3" eb="5">
      <t>キボウ</t>
    </rPh>
    <rPh sb="5" eb="7">
      <t>ジカン</t>
    </rPh>
    <rPh sb="8" eb="10">
      <t>カイジョウ</t>
    </rPh>
    <rPh sb="12" eb="13">
      <t>クルマ</t>
    </rPh>
    <rPh sb="16" eb="17">
      <t>フン</t>
    </rPh>
    <rPh sb="18" eb="20">
      <t>キョリ</t>
    </rPh>
    <rPh sb="21" eb="22">
      <t>ヤド</t>
    </rPh>
    <rPh sb="23" eb="24">
      <t>カンガ</t>
    </rPh>
    <rPh sb="26" eb="28">
      <t>バアイ</t>
    </rPh>
    <phoneticPr fontId="4"/>
  </si>
  <si>
    <t>湯 治 宿</t>
    <rPh sb="0" eb="1">
      <t>ユ</t>
    </rPh>
    <rPh sb="2" eb="3">
      <t>オサム</t>
    </rPh>
    <rPh sb="4" eb="5">
      <t>ヤド</t>
    </rPh>
    <phoneticPr fontId="4"/>
  </si>
  <si>
    <t>トラベルイン 吉富</t>
  </si>
  <si>
    <t>お茶付き弁当（６５０円）　※税込</t>
    <rPh sb="1" eb="2">
      <t>チャ</t>
    </rPh>
    <rPh sb="2" eb="3">
      <t>ツ</t>
    </rPh>
    <rPh sb="4" eb="6">
      <t>ベントウ</t>
    </rPh>
    <rPh sb="10" eb="11">
      <t>エン</t>
    </rPh>
    <rPh sb="14" eb="16">
      <t>ゼイコミ</t>
    </rPh>
    <phoneticPr fontId="4"/>
  </si>
  <si>
    <t>頃</t>
    <rPh sb="0" eb="1">
      <t>コロ</t>
    </rPh>
    <phoneticPr fontId="4"/>
  </si>
  <si>
    <t>ホテル つちや</t>
  </si>
  <si>
    <t>ホテル
　　　　岩城屋</t>
  </si>
  <si>
    <t>国民宿舎
　　　　久住高原荘</t>
  </si>
  <si>
    <t>赤川温泉
　　　　スパージュ</t>
    <rPh sb="0" eb="2">
      <t>アカガワ</t>
    </rPh>
    <rPh sb="2" eb="4">
      <t>オンセン</t>
    </rPh>
    <phoneticPr fontId="4"/>
  </si>
  <si>
    <t>民宿
　　　　久住</t>
  </si>
  <si>
    <r>
      <t>　　場所にて</t>
    </r>
    <r>
      <rPr>
        <sz val="11"/>
        <rFont val="ＭＳ Ｐ明朝"/>
        <family val="1"/>
        <charset val="128"/>
      </rPr>
      <t>14:00</t>
    </r>
    <r>
      <rPr>
        <sz val="11"/>
        <rFont val="ＭＳ 明朝"/>
        <family val="1"/>
        <charset val="128"/>
      </rPr>
      <t>までとする。</t>
    </r>
  </si>
  <si>
    <t>竹田市久住町久住3946-34</t>
  </si>
  <si>
    <t>(2) 弁当は、お茶付きで税込み６５０円とする。</t>
    <rPh sb="4" eb="6">
      <t>ベントウ</t>
    </rPh>
    <rPh sb="9" eb="10">
      <t>チャ</t>
    </rPh>
    <rPh sb="10" eb="11">
      <t>ツ</t>
    </rPh>
    <rPh sb="13" eb="15">
      <t>ゼイコ</t>
    </rPh>
    <rPh sb="19" eb="20">
      <t>エン</t>
    </rPh>
    <phoneticPr fontId="4"/>
  </si>
  <si>
    <t>(1) 弁当の申込期日は宿泊の申込期日と同日とする。</t>
    <rPh sb="4" eb="6">
      <t>ベントウ</t>
    </rPh>
    <rPh sb="12" eb="14">
      <t>シュクハク</t>
    </rPh>
    <rPh sb="15" eb="17">
      <t>モウシコミ</t>
    </rPh>
    <rPh sb="17" eb="19">
      <t>キジツ</t>
    </rPh>
    <rPh sb="20" eb="22">
      <t>ドウジツ</t>
    </rPh>
    <phoneticPr fontId="4"/>
  </si>
  <si>
    <r>
      <t xml:space="preserve">※ </t>
    </r>
    <r>
      <rPr>
        <b/>
        <sz val="12"/>
        <color rgb="FFFF0000"/>
        <rFont val="ＭＳ Ｐ明朝"/>
        <family val="1"/>
        <charset val="128"/>
      </rPr>
      <t>申込締切　令和元年１０月２１日(月) 17時00分</t>
    </r>
    <r>
      <rPr>
        <sz val="12"/>
        <rFont val="ＭＳ Ｐ明朝"/>
        <family val="1"/>
        <charset val="128"/>
      </rPr>
      <t>　※</t>
    </r>
    <rPh sb="2" eb="4">
      <t>モウシコミ</t>
    </rPh>
    <rPh sb="4" eb="6">
      <t>シメキリ</t>
    </rPh>
    <rPh sb="7" eb="9">
      <t>レイワ</t>
    </rPh>
    <rPh sb="9" eb="10">
      <t>ガン</t>
    </rPh>
    <rPh sb="10" eb="11">
      <t>ネン</t>
    </rPh>
    <rPh sb="13" eb="14">
      <t>ガツ</t>
    </rPh>
    <rPh sb="16" eb="17">
      <t>ニチ</t>
    </rPh>
    <rPh sb="18" eb="19">
      <t>ゲツ</t>
    </rPh>
    <rPh sb="23" eb="27">
      <t>:00</t>
    </rPh>
    <phoneticPr fontId="4"/>
  </si>
  <si>
    <t>竹田市拝田原161</t>
  </si>
  <si>
    <t>竹田市久住町久住4031</t>
  </si>
  <si>
    <t>竹田市直入町長湯7961</t>
  </si>
  <si>
    <t>(4) 申し込み後に変更が生じた場合は、竹田市観光ツーリズム協会に連絡を取ること。</t>
    <rPh sb="4" eb="5">
      <t>モウ</t>
    </rPh>
    <rPh sb="6" eb="7">
      <t>コ</t>
    </rPh>
    <rPh sb="8" eb="9">
      <t>ゴ</t>
    </rPh>
    <rPh sb="10" eb="12">
      <t>ヘンコウ</t>
    </rPh>
    <rPh sb="13" eb="14">
      <t>ショウ</t>
    </rPh>
    <rPh sb="16" eb="18">
      <t>バアイ</t>
    </rPh>
    <rPh sb="20" eb="23">
      <t>タケタシ</t>
    </rPh>
    <rPh sb="23" eb="25">
      <t>カンコウ</t>
    </rPh>
    <rPh sb="30" eb="32">
      <t>キョウカイ</t>
    </rPh>
    <rPh sb="33" eb="35">
      <t>レンラク</t>
    </rPh>
    <rPh sb="36" eb="37">
      <t>ト</t>
    </rPh>
    <phoneticPr fontId="4"/>
  </si>
  <si>
    <t>８. お弁当について</t>
    <rPh sb="4" eb="6">
      <t>ベントウ</t>
    </rPh>
    <phoneticPr fontId="4"/>
  </si>
  <si>
    <t>竹田市会々2266-4</t>
  </si>
  <si>
    <r>
      <t>宿泊</t>
    </r>
    <r>
      <rPr>
        <sz val="28"/>
        <rFont val="AR P明朝体U"/>
        <family val="3"/>
        <charset val="128"/>
      </rPr>
      <t>・弁当の申込みについて</t>
    </r>
    <rPh sb="0" eb="2">
      <t>シュクハク</t>
    </rPh>
    <rPh sb="3" eb="4">
      <t>ベン</t>
    </rPh>
    <rPh sb="4" eb="5">
      <t>トウ</t>
    </rPh>
    <rPh sb="6" eb="8">
      <t>モウシコ</t>
    </rPh>
    <phoneticPr fontId="65"/>
  </si>
  <si>
    <t>駅前</t>
    <rPh sb="0" eb="2">
      <t>エキマエ</t>
    </rPh>
    <phoneticPr fontId="4"/>
  </si>
  <si>
    <t>久住スポーツ
　　　　研修センター</t>
    <rPh sb="0" eb="2">
      <t>クジュウ</t>
    </rPh>
    <rPh sb="11" eb="13">
      <t>ケンシュウ</t>
    </rPh>
    <phoneticPr fontId="4"/>
  </si>
  <si>
    <t>(3) 宿泊・弁当申込書に必要個数を記入の上、竹田市観光ツーリズム協会へ申し込むこと。</t>
    <rPh sb="4" eb="6">
      <t>シュクハク</t>
    </rPh>
    <rPh sb="7" eb="9">
      <t>ベントウ</t>
    </rPh>
    <rPh sb="9" eb="12">
      <t>モウシコミショ</t>
    </rPh>
    <rPh sb="13" eb="15">
      <t>ヒツヨウ</t>
    </rPh>
    <rPh sb="15" eb="17">
      <t>コスウ</t>
    </rPh>
    <rPh sb="18" eb="20">
      <t>キニュウ</t>
    </rPh>
    <rPh sb="21" eb="22">
      <t>ウエ</t>
    </rPh>
    <rPh sb="23" eb="35">
      <t>タケ</t>
    </rPh>
    <rPh sb="36" eb="37">
      <t>モウ</t>
    </rPh>
    <rPh sb="38" eb="39">
      <t>コ</t>
    </rPh>
    <phoneticPr fontId="4"/>
  </si>
  <si>
    <t>研修所</t>
    <rPh sb="0" eb="2">
      <t>ケンシュウ</t>
    </rPh>
    <rPh sb="2" eb="3">
      <t>ジョ</t>
    </rPh>
    <phoneticPr fontId="4"/>
  </si>
  <si>
    <t>（直入町）
長湯温泉</t>
    <rPh sb="1" eb="3">
      <t>ナオイリ</t>
    </rPh>
    <rPh sb="3" eb="4">
      <t>マチ</t>
    </rPh>
    <rPh sb="6" eb="8">
      <t>ナガユ</t>
    </rPh>
    <rPh sb="8" eb="10">
      <t>オンセン</t>
    </rPh>
    <phoneticPr fontId="4"/>
  </si>
  <si>
    <t>　ため持参すること。</t>
  </si>
  <si>
    <t>77-2295</t>
  </si>
  <si>
    <t>小計</t>
    <rPh sb="0" eb="2">
      <t>ショウケイ</t>
    </rPh>
    <phoneticPr fontId="4"/>
  </si>
  <si>
    <t>竹田市久住町栢木607</t>
  </si>
  <si>
    <t>※上記の宿泊施設は会場から車で３０分圏内で移動可能</t>
    <rPh sb="1" eb="3">
      <t>ジョウキ</t>
    </rPh>
    <rPh sb="4" eb="6">
      <t>シュクハク</t>
    </rPh>
    <rPh sb="6" eb="8">
      <t>シセツ</t>
    </rPh>
    <rPh sb="9" eb="11">
      <t>カイジョウ</t>
    </rPh>
    <rPh sb="13" eb="14">
      <t>クルマ</t>
    </rPh>
    <rPh sb="17" eb="18">
      <t>フン</t>
    </rPh>
    <rPh sb="18" eb="20">
      <t>ケンナイ</t>
    </rPh>
    <rPh sb="21" eb="23">
      <t>イドウ</t>
    </rPh>
    <rPh sb="23" eb="25">
      <t>カノウ</t>
    </rPh>
    <phoneticPr fontId="4"/>
  </si>
  <si>
    <r>
      <t>(7) 両日とも受け渡しは、大会会場指定場所にて</t>
    </r>
    <r>
      <rPr>
        <sz val="11"/>
        <rFont val="ＭＳ Ｐ明朝"/>
        <family val="1"/>
        <charset val="128"/>
      </rPr>
      <t>11:00</t>
    </r>
    <r>
      <rPr>
        <sz val="11"/>
        <rFont val="ＭＳ 明朝"/>
        <family val="1"/>
        <charset val="128"/>
      </rPr>
      <t>～</t>
    </r>
    <r>
      <rPr>
        <sz val="11"/>
        <rFont val="ＭＳ Ｐ明朝"/>
        <family val="1"/>
        <charset val="128"/>
      </rPr>
      <t>12:00</t>
    </r>
    <r>
      <rPr>
        <sz val="11"/>
        <rFont val="ＭＳ 明朝"/>
        <family val="1"/>
        <charset val="128"/>
      </rPr>
      <t>までとする。また、空の回収は、受け渡し</t>
    </r>
    <rPh sb="4" eb="6">
      <t>リョウジツ</t>
    </rPh>
    <rPh sb="8" eb="9">
      <t>ウ</t>
    </rPh>
    <rPh sb="10" eb="11">
      <t>ワタ</t>
    </rPh>
    <rPh sb="14" eb="16">
      <t>タイカイ</t>
    </rPh>
    <rPh sb="16" eb="18">
      <t>カイジョウ</t>
    </rPh>
    <rPh sb="18" eb="20">
      <t>シテイ</t>
    </rPh>
    <rPh sb="20" eb="22">
      <t>バショ</t>
    </rPh>
    <rPh sb="44" eb="45">
      <t>カラ</t>
    </rPh>
    <rPh sb="46" eb="48">
      <t>カイシュウ</t>
    </rPh>
    <rPh sb="50" eb="51">
      <t>ウ</t>
    </rPh>
    <rPh sb="52" eb="53">
      <t>ワタ</t>
    </rPh>
    <phoneticPr fontId="4"/>
  </si>
  <si>
    <t>学校名</t>
    <rPh sb="0" eb="3">
      <t>ガッコウメイ</t>
    </rPh>
    <phoneticPr fontId="4"/>
  </si>
  <si>
    <t>責任者
氏　名</t>
    <rPh sb="0" eb="3">
      <t>セキニンシャ</t>
    </rPh>
    <rPh sb="4" eb="5">
      <t>シ</t>
    </rPh>
    <rPh sb="6" eb="7">
      <t>メイ</t>
    </rPh>
    <phoneticPr fontId="4"/>
  </si>
  <si>
    <t>宿泊者名簿</t>
    <rPh sb="0" eb="3">
      <t>シュクハクシャ</t>
    </rPh>
    <rPh sb="3" eb="5">
      <t>メイボ</t>
    </rPh>
    <phoneticPr fontId="4"/>
  </si>
  <si>
    <t>区分</t>
    <rPh sb="0" eb="2">
      <t>クブン</t>
    </rPh>
    <phoneticPr fontId="4"/>
  </si>
  <si>
    <t>№</t>
  </si>
  <si>
    <t>弁当の申し込み</t>
    <rPh sb="0" eb="2">
      <t>ベントウ</t>
    </rPh>
    <rPh sb="3" eb="4">
      <t>モウ</t>
    </rPh>
    <rPh sb="5" eb="6">
      <t>コ</t>
    </rPh>
    <phoneticPr fontId="4"/>
  </si>
  <si>
    <t>E-mail</t>
  </si>
  <si>
    <t>月日</t>
    <rPh sb="0" eb="2">
      <t>ガッピ</t>
    </rPh>
    <phoneticPr fontId="4"/>
  </si>
  <si>
    <t>申込個数（数字のみ入力）</t>
    <rPh sb="0" eb="2">
      <t>モウシコミ</t>
    </rPh>
    <rPh sb="2" eb="4">
      <t>コスウ</t>
    </rPh>
    <rPh sb="5" eb="7">
      <t>スウジ</t>
    </rPh>
    <rPh sb="9" eb="11">
      <t>ニュウリョク</t>
    </rPh>
    <phoneticPr fontId="4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</si>
  <si>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</si>
  <si>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※受け渡しは、11:00～12:00の間に指定場所（会場図参照）にて行います。</t>
    <rPh sb="1" eb="2">
      <t>ウ</t>
    </rPh>
    <rPh sb="3" eb="4">
      <t>ワタ</t>
    </rPh>
    <rPh sb="19" eb="20">
      <t>アイダ</t>
    </rPh>
    <rPh sb="21" eb="23">
      <t>シテイ</t>
    </rPh>
    <rPh sb="23" eb="25">
      <t>バショ</t>
    </rPh>
    <rPh sb="26" eb="28">
      <t>カイジョウ</t>
    </rPh>
    <rPh sb="28" eb="29">
      <t>ズ</t>
    </rPh>
    <rPh sb="29" eb="31">
      <t>サンショウ</t>
    </rPh>
    <rPh sb="34" eb="35">
      <t>オコナ</t>
    </rPh>
    <phoneticPr fontId="4"/>
  </si>
  <si>
    <t>立</t>
    <rPh sb="0" eb="1">
      <t>タ</t>
    </rPh>
    <phoneticPr fontId="4"/>
  </si>
  <si>
    <t>※空になった容器は、14:00までに受け渡し場所に持ってきて下さい。</t>
    <rPh sb="1" eb="2">
      <t>カラ</t>
    </rPh>
    <rPh sb="6" eb="8">
      <t>ヨウキ</t>
    </rPh>
    <rPh sb="18" eb="19">
      <t>ウ</t>
    </rPh>
    <rPh sb="20" eb="21">
      <t>ワタ</t>
    </rPh>
    <rPh sb="22" eb="24">
      <t>バショ</t>
    </rPh>
    <rPh sb="25" eb="26">
      <t>モ</t>
    </rPh>
    <rPh sb="30" eb="31">
      <t>クダ</t>
    </rPh>
    <phoneticPr fontId="4"/>
  </si>
  <si>
    <t>備考</t>
    <rPh sb="0" eb="2">
      <t>ビコウ</t>
    </rPh>
    <phoneticPr fontId="4"/>
  </si>
  <si>
    <t>連　絡　先</t>
    <rPh sb="0" eb="1">
      <t>レン</t>
    </rPh>
    <rPh sb="2" eb="3">
      <t>ラク</t>
    </rPh>
    <rPh sb="4" eb="5">
      <t>サキ</t>
    </rPh>
    <phoneticPr fontId="4"/>
  </si>
  <si>
    <t>到着予定時間</t>
    <rPh sb="0" eb="2">
      <t>トウチャク</t>
    </rPh>
    <rPh sb="2" eb="4">
      <t>ヨテイ</t>
    </rPh>
    <rPh sb="4" eb="6">
      <t>ジカン</t>
    </rPh>
    <phoneticPr fontId="4"/>
  </si>
  <si>
    <t>（色付きのセル）に入力してください。</t>
    <rPh sb="1" eb="3">
      <t>イロツ</t>
    </rPh>
    <rPh sb="9" eb="11">
      <t>ニュウリョク</t>
    </rPh>
    <phoneticPr fontId="4"/>
  </si>
  <si>
    <t>(担当：島田)</t>
    <rPh sb="1" eb="3">
      <t>タントウ</t>
    </rPh>
    <rPh sb="4" eb="6">
      <t>シマダ</t>
    </rPh>
    <phoneticPr fontId="4"/>
  </si>
  <si>
    <t>0974-63-0585</t>
  </si>
  <si>
    <t>日</t>
    <rPh sb="0" eb="1">
      <t>ヒ</t>
    </rPh>
    <phoneticPr fontId="4"/>
  </si>
  <si>
    <t>回収</t>
    <rPh sb="0" eb="2">
      <t>カイシュウ</t>
    </rPh>
    <phoneticPr fontId="4"/>
  </si>
  <si>
    <t>）</t>
  </si>
  <si>
    <t>バスの種類</t>
    <rPh sb="3" eb="5">
      <t>シュルイ</t>
    </rPh>
    <phoneticPr fontId="4"/>
  </si>
  <si>
    <t>台</t>
    <rPh sb="0" eb="1">
      <t>ダイ</t>
    </rPh>
    <phoneticPr fontId="4"/>
  </si>
  <si>
    <t>バスの乗り合わせ等</t>
    <rPh sb="3" eb="4">
      <t>ノ</t>
    </rPh>
    <rPh sb="5" eb="6">
      <t>ア</t>
    </rPh>
    <rPh sb="8" eb="9">
      <t>トウ</t>
    </rPh>
    <phoneticPr fontId="4"/>
  </si>
  <si>
    <t>問い合わせ等</t>
    <rPh sb="0" eb="1">
      <t>ト</t>
    </rPh>
    <rPh sb="2" eb="3">
      <t>ア</t>
    </rPh>
    <rPh sb="5" eb="6">
      <t>トウ</t>
    </rPh>
    <phoneticPr fontId="4"/>
  </si>
  <si>
    <t>※FAX不可</t>
    <rPh sb="4" eb="6">
      <t>フカ</t>
    </rPh>
    <phoneticPr fontId="4"/>
  </si>
  <si>
    <t>《申込先》 宿泊・弁当</t>
    <rPh sb="1" eb="4">
      <t>モウシコミサキ</t>
    </rPh>
    <rPh sb="9" eb="11">
      <t>ベントウ</t>
    </rPh>
    <phoneticPr fontId="4"/>
  </si>
  <si>
    <t>　関係者とする。</t>
  </si>
  <si>
    <r>
      <t xml:space="preserve">※ </t>
    </r>
    <r>
      <rPr>
        <b/>
        <sz val="12"/>
        <color rgb="FFFF0000"/>
        <rFont val="ＭＳ Ｐ明朝"/>
        <family val="1"/>
        <charset val="128"/>
      </rPr>
      <t>申込締切　令和元年１０月２1日(月) 17時00分</t>
    </r>
    <r>
      <rPr>
        <sz val="12"/>
        <rFont val="ＭＳ Ｐ明朝"/>
        <family val="1"/>
        <charset val="128"/>
      </rPr>
      <t>　※</t>
    </r>
    <rPh sb="2" eb="4">
      <t>モウシコミ</t>
    </rPh>
    <rPh sb="4" eb="6">
      <t>シメキリ</t>
    </rPh>
    <rPh sb="7" eb="9">
      <t>レイワ</t>
    </rPh>
    <rPh sb="9" eb="10">
      <t>ガン</t>
    </rPh>
    <rPh sb="10" eb="11">
      <t>ネン</t>
    </rPh>
    <rPh sb="13" eb="14">
      <t>ガツ</t>
    </rPh>
    <rPh sb="16" eb="17">
      <t>ニチ</t>
    </rPh>
    <rPh sb="18" eb="19">
      <t>ゲツ</t>
    </rPh>
    <rPh sb="23" eb="27">
      <t>:00</t>
    </rPh>
    <phoneticPr fontId="4"/>
  </si>
  <si>
    <t>竹田市大字会々2250番地1</t>
    <rPh sb="0" eb="3">
      <t>タケタシ</t>
    </rPh>
    <rPh sb="3" eb="5">
      <t>オオアザ</t>
    </rPh>
    <rPh sb="5" eb="6">
      <t>ア</t>
    </rPh>
    <rPh sb="11" eb="13">
      <t>バンチ</t>
    </rPh>
    <phoneticPr fontId="4"/>
  </si>
  <si>
    <t>令和元年度 大分県中学校総合体育大会</t>
    <rPh sb="0" eb="2">
      <t>レイワ</t>
    </rPh>
    <rPh sb="2" eb="3">
      <t>ガン</t>
    </rPh>
    <rPh sb="4" eb="5">
      <t>ド</t>
    </rPh>
    <rPh sb="6" eb="9">
      <t>オオイタケン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phoneticPr fontId="4"/>
  </si>
  <si>
    <t>第32回女子</t>
  </si>
  <si>
    <t>緑ヶ丘中学校</t>
    <rPh sb="0" eb="3">
      <t>ミドリガオカ</t>
    </rPh>
    <rPh sb="3" eb="6">
      <t>チュウガッコウ</t>
    </rPh>
    <phoneticPr fontId="4"/>
  </si>
  <si>
    <t>0974-68-2012</t>
  </si>
  <si>
    <t>１１月１日（金）</t>
    <rPh sb="2" eb="3">
      <t>ガツ</t>
    </rPh>
    <rPh sb="4" eb="5">
      <t>ヒ</t>
    </rPh>
    <rPh sb="6" eb="7">
      <t>キン</t>
    </rPh>
    <phoneticPr fontId="4"/>
  </si>
  <si>
    <t>申込日：令和元年</t>
    <rPh sb="4" eb="6">
      <t>レイワ</t>
    </rPh>
    <rPh sb="6" eb="8">
      <t>ガンネン</t>
    </rPh>
    <phoneticPr fontId="4"/>
  </si>
  <si>
    <r>
      <t>(1) 宿泊の申込期日は厳守をお願いします。</t>
    </r>
    <r>
      <rPr>
        <sz val="11"/>
        <color rgb="FF0070C0"/>
        <rFont val="ＭＳ 明朝"/>
        <family val="1"/>
        <charset val="128"/>
      </rPr>
      <t>締切を過ぎた場合は受付できませんので予めご了承ください。</t>
    </r>
    <rPh sb="22" eb="24">
      <t>シメキリ</t>
    </rPh>
    <rPh sb="25" eb="26">
      <t>ス</t>
    </rPh>
    <rPh sb="28" eb="30">
      <t>バアイ</t>
    </rPh>
    <rPh sb="31" eb="33">
      <t>ウケツケ</t>
    </rPh>
    <rPh sb="40" eb="41">
      <t>アラカジ</t>
    </rPh>
    <rPh sb="43" eb="45">
      <t>リョウショウ</t>
    </rPh>
    <phoneticPr fontId="4"/>
  </si>
  <si>
    <t>友喜美荘</t>
    <rPh sb="0" eb="4">
      <t>ユキミ</t>
    </rPh>
    <phoneticPr fontId="4"/>
  </si>
  <si>
    <r>
      <t>※バスのドライバーは、上記の指定宿泊施設以外の民宿になる場合あり。</t>
    </r>
    <r>
      <rPr>
        <sz val="10.5"/>
        <color rgb="FF0070C0"/>
        <rFont val="ＭＳ Ｐ明朝"/>
        <family val="1"/>
        <charset val="128"/>
      </rPr>
      <t>（手配できない場合もあり）</t>
    </r>
    <rPh sb="11" eb="13">
      <t>ジョウキ</t>
    </rPh>
    <rPh sb="14" eb="16">
      <t>シテイ</t>
    </rPh>
    <rPh sb="16" eb="18">
      <t>シュクハク</t>
    </rPh>
    <rPh sb="18" eb="20">
      <t>シセツ</t>
    </rPh>
    <rPh sb="20" eb="22">
      <t>イガイ</t>
    </rPh>
    <rPh sb="23" eb="25">
      <t>ミンシュク</t>
    </rPh>
    <rPh sb="28" eb="30">
      <t>バアイ</t>
    </rPh>
    <rPh sb="34" eb="36">
      <t>テハイ</t>
    </rPh>
    <rPh sb="40" eb="42">
      <t>バアイ</t>
    </rPh>
    <phoneticPr fontId="4"/>
  </si>
  <si>
    <t>竹田市直入町長湯7497-1</t>
  </si>
  <si>
    <t>75-3000</t>
  </si>
  <si>
    <t>銀河のやど
　　　　きのこⅡ世号</t>
    <rPh sb="0" eb="2">
      <t>ギンガ</t>
    </rPh>
    <rPh sb="14" eb="15">
      <t>セイ</t>
    </rPh>
    <rPh sb="15" eb="16">
      <t>ゴウ</t>
    </rPh>
    <phoneticPr fontId="4"/>
  </si>
  <si>
    <t>(5) 弁当は、1日(金)・2日(土)のみの申し込みとする。</t>
    <rPh sb="4" eb="6">
      <t>ベントウ</t>
    </rPh>
    <rPh sb="9" eb="10">
      <t>ニチ</t>
    </rPh>
    <rPh sb="11" eb="12">
      <t>キン</t>
    </rPh>
    <rPh sb="15" eb="16">
      <t>ニチ</t>
    </rPh>
    <rPh sb="17" eb="18">
      <t>ド</t>
    </rPh>
    <rPh sb="22" eb="23">
      <t>モウ</t>
    </rPh>
    <rPh sb="24" eb="25">
      <t>コ</t>
    </rPh>
    <phoneticPr fontId="4"/>
  </si>
  <si>
    <r>
      <t>宿泊所　</t>
    </r>
    <r>
      <rPr>
        <sz val="11"/>
        <rFont val="ＤＨＰ特太ゴシック体"/>
        <family val="3"/>
        <charset val="128"/>
      </rPr>
      <t>Ａランク7,650円・Ｂランク6,600円・Cランク5,600円</t>
    </r>
    <r>
      <rPr>
        <sz val="11"/>
        <rFont val="ＭＳ 明朝"/>
        <family val="1"/>
        <charset val="128"/>
      </rPr>
      <t>（ともに１泊２食）</t>
    </r>
    <rPh sb="35" eb="36">
      <t>エン</t>
    </rPh>
    <phoneticPr fontId="4"/>
  </si>
  <si>
    <t>運転手</t>
    <rPh sb="0" eb="3">
      <t>ウンテンシュ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</si>
</sst>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&quot;台&quot;"/>
    <numFmt numFmtId="177" formatCode="#,##0&quot;円&quot;"/>
    <numFmt numFmtId="178" formatCode="#,##0\ &quot;個&quot;"/>
    <numFmt numFmtId="179" formatCode="0;0;"/>
    <numFmt numFmtId="180" formatCode="0_);[Red]\(0\)"/>
    <numFmt numFmtId="181" formatCode="aaa"/>
  </numFmts>
  <fonts count="71">
    <font>
      <sz val="11"/>
      <color theme="1"/>
      <name val="ＭＳ Ｐゴシック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HG平成明朝体W9"/>
      <family val="3"/>
      <charset val="128"/>
    </font>
    <font>
      <b/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8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b/>
      <sz val="16"/>
      <name val="ＭＳ 明朝"/>
      <family val="1"/>
      <charset val="128"/>
    </font>
    <font>
      <sz val="10.5"/>
      <color rgb="FF0070C0"/>
      <name val="ＭＳ Ｐ明朝"/>
      <family val="1"/>
      <charset val="128"/>
    </font>
    <font>
      <sz val="28"/>
      <name val="AR P明朝体U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26"/>
      <name val="HG平成明朝体W9"/>
      <family val="3"/>
      <charset val="128"/>
    </font>
    <font>
      <b/>
      <sz val="14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3"/>
      <color indexed="8"/>
      <name val="FC数字書体09"/>
      <family val="3"/>
      <charset val="128"/>
    </font>
    <font>
      <sz val="10.5"/>
      <name val="ＭＳ Ｐ明朝"/>
      <family val="1"/>
      <charset val="128"/>
    </font>
    <font>
      <u/>
      <sz val="11"/>
      <name val="ＤＨＰ特太ゴシック体"/>
      <family val="3"/>
      <charset val="128"/>
    </font>
    <font>
      <u/>
      <sz val="11"/>
      <color rgb="FFFF0000"/>
      <name val="ＤＨＰ特太ゴシック体"/>
      <family val="3"/>
      <charset val="128"/>
    </font>
    <font>
      <b/>
      <sz val="36"/>
      <name val="HG平成明朝体W9"/>
      <family val="3"/>
      <charset val="128"/>
    </font>
    <font>
      <b/>
      <sz val="24"/>
      <name val="HG平成明朝体W9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8"/>
      <color indexed="8"/>
      <name val="HGP創英角ｺﾞｼｯｸUB"/>
      <family val="3"/>
      <charset val="128"/>
    </font>
    <font>
      <b/>
      <sz val="18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indexed="8"/>
      <name val="ＭＳ Ｐ明朝"/>
      <family val="1"/>
      <charset val="128"/>
    </font>
    <font>
      <b/>
      <u/>
      <sz val="22"/>
      <color indexed="8"/>
      <name val="ＭＳ 明朝"/>
      <family val="1"/>
      <charset val="128"/>
    </font>
    <font>
      <b/>
      <sz val="12"/>
      <color indexed="8"/>
      <name val="FC数字書体09"/>
      <family val="3"/>
      <charset val="128"/>
    </font>
    <font>
      <sz val="18"/>
      <color indexed="8"/>
      <name val="ＭＳ 明朝"/>
      <family val="1"/>
      <charset val="128"/>
    </font>
    <font>
      <sz val="11"/>
      <color rgb="FFFF0000"/>
      <name val="ＤＨＰ特太ゴシック体"/>
      <family val="3"/>
      <charset val="128"/>
    </font>
    <font>
      <sz val="10.5"/>
      <color indexed="8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AR P明朝体U"/>
      <family val="3"/>
      <charset val="128"/>
    </font>
    <font>
      <sz val="20"/>
      <color indexed="8"/>
      <name val="ＭＳ Ｐ明朝"/>
      <family val="1"/>
      <charset val="128"/>
    </font>
    <font>
      <b/>
      <sz val="13"/>
      <color indexed="8"/>
      <name val="ＭＳ 明朝"/>
      <family val="1"/>
      <charset val="128"/>
    </font>
    <font>
      <sz val="14"/>
      <color indexed="8"/>
      <name val="ＤＨＰ特太ゴシック体"/>
      <family val="3"/>
      <charset val="128"/>
    </font>
    <font>
      <b/>
      <sz val="12"/>
      <color indexed="8"/>
      <name val="ＭＳ 明朝"/>
      <family val="1"/>
      <charset val="128"/>
    </font>
    <font>
      <b/>
      <sz val="28"/>
      <name val="HG平成明朝体W9"/>
      <family val="3"/>
      <charset val="128"/>
    </font>
    <font>
      <sz val="14"/>
      <name val="ＤＦ特太ゴシック体"/>
      <family val="3"/>
      <charset val="128"/>
    </font>
    <font>
      <b/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11"/>
      <color rgb="FFFF0000"/>
      <name val="FCかな書体09"/>
      <family val="3"/>
      <charset val="128"/>
    </font>
    <font>
      <b/>
      <sz val="12"/>
      <color rgb="FFFF0000"/>
      <name val="FCかな書体09"/>
      <family val="3"/>
      <charset val="128"/>
    </font>
    <font>
      <b/>
      <sz val="12"/>
      <name val="ＭＳ ゴシック"/>
      <family val="3"/>
      <charset val="128"/>
    </font>
    <font>
      <sz val="14"/>
      <name val="Verdana"/>
      <family val="2"/>
    </font>
    <font>
      <sz val="12"/>
      <name val="Century"/>
      <family val="1"/>
    </font>
    <font>
      <sz val="14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color theme="1"/>
      <name val="ＭＳ Ｐ明朝"/>
      <family val="1"/>
      <charset val="128"/>
    </font>
    <font>
      <u/>
      <sz val="14"/>
      <name val="ＤＦ特太ゴシック体"/>
      <family val="3"/>
      <charset val="128"/>
    </font>
    <font>
      <sz val="11"/>
      <color indexed="8"/>
      <name val="ＤＦ特太ゴシック体"/>
      <family val="3"/>
      <charset val="128"/>
    </font>
    <font>
      <sz val="20"/>
      <name val="Century"/>
      <family val="1"/>
    </font>
    <font>
      <sz val="14"/>
      <color indexed="8"/>
      <name val="ＭＳ Ｐ明朝"/>
      <family val="1"/>
      <charset val="128"/>
    </font>
    <font>
      <sz val="6"/>
      <name val="ＭＳ ゴシック"/>
      <family val="3"/>
      <charset val="128"/>
    </font>
    <font>
      <sz val="11"/>
      <color indexed="9"/>
      <name val="ＭＳ Ｐ明朝"/>
      <family val="1"/>
      <charset val="128"/>
    </font>
    <font>
      <b/>
      <u/>
      <sz val="11"/>
      <color indexed="10"/>
      <name val="HG丸ｺﾞｼｯｸM-PRO"/>
      <family val="3"/>
      <charset val="128"/>
    </font>
    <font>
      <b/>
      <sz val="12"/>
      <color rgb="FFFF0000"/>
      <name val="ＭＳ Ｐ明朝"/>
      <family val="1"/>
      <charset val="128"/>
    </font>
    <font>
      <sz val="11"/>
      <color rgb="FF0070C0"/>
      <name val="ＭＳ 明朝"/>
      <family val="1"/>
      <charset val="128"/>
    </font>
    <font>
      <sz val="11"/>
      <name val="ＤＨＰ特太ゴシック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76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9"/>
      </left>
      <right/>
      <top style="hair">
        <color indexed="9"/>
      </top>
      <bottom/>
      <diagonal/>
    </border>
    <border>
      <left style="hair">
        <color indexed="9"/>
      </left>
      <right/>
      <top/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9"/>
      </top>
      <bottom/>
      <diagonal/>
    </border>
    <border>
      <left/>
      <right/>
      <top/>
      <bottom style="hair">
        <color indexed="9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9"/>
      </right>
      <top/>
      <bottom style="hair">
        <color indexed="9"/>
      </bottom>
      <diagonal/>
    </border>
    <border>
      <left/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9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9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hair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theme="0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theme="0"/>
      </right>
      <top style="medium">
        <color indexed="64"/>
      </top>
      <bottom style="thin">
        <color theme="0"/>
      </bottom>
      <diagonal/>
    </border>
    <border>
      <left style="dotted">
        <color indexed="64"/>
      </left>
      <right/>
      <top style="thin">
        <color theme="0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hair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hair">
        <color indexed="9"/>
      </right>
      <top style="thin">
        <color theme="0"/>
      </top>
      <bottom style="thin">
        <color theme="0"/>
      </bottom>
      <diagonal/>
    </border>
  </borders>
  <cellStyleXfs count="11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38" fontId="3" fillId="0" borderId="0" applyFill="0" applyBorder="0" applyAlignment="0" applyProtection="0">
      <alignment vertical="center"/>
    </xf>
  </cellStyleXfs>
  <cellXfs count="587">
    <xf numFmtId="0" fontId="0" fillId="0" borderId="0" xfId="0">
      <alignment vertical="center"/>
    </xf>
    <xf numFmtId="0" fontId="5" fillId="0" borderId="0" xfId="5" applyFont="1">
      <alignment vertical="center"/>
    </xf>
    <xf numFmtId="0" fontId="6" fillId="0" borderId="0" xfId="5" applyFont="1">
      <alignment vertical="center"/>
    </xf>
    <xf numFmtId="0" fontId="2" fillId="0" borderId="0" xfId="8">
      <alignment vertical="center"/>
    </xf>
    <xf numFmtId="0" fontId="5" fillId="0" borderId="0" xfId="5" applyFont="1" applyBorder="1">
      <alignment vertical="center"/>
    </xf>
    <xf numFmtId="0" fontId="7" fillId="2" borderId="0" xfId="8" applyFont="1" applyFill="1">
      <alignment vertical="center"/>
    </xf>
    <xf numFmtId="0" fontId="7" fillId="2" borderId="0" xfId="8" applyFont="1" applyFill="1">
      <alignment vertical="center"/>
    </xf>
    <xf numFmtId="0" fontId="2" fillId="2" borderId="0" xfId="8" applyFill="1">
      <alignment vertical="center"/>
    </xf>
    <xf numFmtId="0" fontId="7" fillId="0" borderId="1" xfId="8" applyFont="1" applyBorder="1">
      <alignment vertical="center"/>
    </xf>
    <xf numFmtId="0" fontId="7" fillId="3" borderId="1" xfId="8" applyFont="1" applyFill="1" applyBorder="1">
      <alignment vertical="center"/>
    </xf>
    <xf numFmtId="0" fontId="2" fillId="3" borderId="0" xfId="8" applyFont="1" applyFill="1">
      <alignment vertical="center"/>
    </xf>
    <xf numFmtId="0" fontId="2" fillId="0" borderId="1" xfId="8" applyBorder="1">
      <alignment vertical="center"/>
    </xf>
    <xf numFmtId="0" fontId="7" fillId="0" borderId="2" xfId="8" applyFont="1" applyBorder="1">
      <alignment vertical="center"/>
    </xf>
    <xf numFmtId="0" fontId="7" fillId="0" borderId="0" xfId="8" applyFont="1" applyBorder="1">
      <alignment vertical="center"/>
    </xf>
    <xf numFmtId="0" fontId="7" fillId="0" borderId="0" xfId="8" applyFont="1">
      <alignment vertical="center"/>
    </xf>
    <xf numFmtId="0" fontId="8" fillId="3" borderId="1" xfId="8" applyFont="1" applyFill="1" applyBorder="1" applyAlignment="1">
      <alignment vertical="center" shrinkToFit="1"/>
    </xf>
    <xf numFmtId="0" fontId="9" fillId="0" borderId="1" xfId="8" applyFont="1" applyBorder="1" applyAlignment="1">
      <alignment horizontal="center" vertical="center"/>
    </xf>
    <xf numFmtId="0" fontId="8" fillId="0" borderId="0" xfId="8" applyFont="1" applyBorder="1">
      <alignment vertical="center"/>
    </xf>
    <xf numFmtId="0" fontId="7" fillId="0" borderId="0" xfId="8" applyFont="1" applyBorder="1" applyAlignment="1">
      <alignment horizontal="left" vertical="center" indent="1"/>
    </xf>
    <xf numFmtId="0" fontId="7" fillId="0" borderId="0" xfId="8" applyFont="1" applyBorder="1" applyAlignment="1">
      <alignment horizontal="left" vertical="center" indent="2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0" fontId="7" fillId="0" borderId="0" xfId="8" applyFont="1" applyAlignment="1">
      <alignment horizontal="left" vertical="center" indent="1"/>
    </xf>
    <xf numFmtId="0" fontId="12" fillId="3" borderId="9" xfId="8" applyFont="1" applyFill="1" applyBorder="1" applyAlignment="1">
      <alignment horizontal="center" shrinkToFit="1"/>
    </xf>
    <xf numFmtId="0" fontId="12" fillId="3" borderId="10" xfId="8" applyFont="1" applyFill="1" applyBorder="1" applyAlignment="1">
      <alignment horizontal="center" shrinkToFit="1"/>
    </xf>
    <xf numFmtId="0" fontId="9" fillId="3" borderId="1" xfId="8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/>
    </xf>
    <xf numFmtId="0" fontId="2" fillId="0" borderId="24" xfId="8" applyBorder="1">
      <alignment vertical="center"/>
    </xf>
    <xf numFmtId="0" fontId="7" fillId="0" borderId="29" xfId="8" applyFont="1" applyBorder="1" applyAlignment="1">
      <alignment vertical="center"/>
    </xf>
    <xf numFmtId="0" fontId="7" fillId="0" borderId="30" xfId="8" applyFont="1" applyBorder="1">
      <alignment vertical="center"/>
    </xf>
    <xf numFmtId="0" fontId="7" fillId="0" borderId="29" xfId="8" applyFont="1" applyBorder="1">
      <alignment vertical="center"/>
    </xf>
    <xf numFmtId="0" fontId="7" fillId="0" borderId="23" xfId="8" applyFont="1" applyBorder="1">
      <alignment vertical="center"/>
    </xf>
    <xf numFmtId="0" fontId="9" fillId="0" borderId="2" xfId="8" applyFont="1" applyBorder="1" applyAlignment="1">
      <alignment horizontal="center" vertical="center"/>
    </xf>
    <xf numFmtId="0" fontId="7" fillId="0" borderId="32" xfId="8" applyFont="1" applyBorder="1">
      <alignment vertical="center"/>
    </xf>
    <xf numFmtId="0" fontId="7" fillId="0" borderId="31" xfId="8" applyFont="1" applyBorder="1">
      <alignment vertical="center"/>
    </xf>
    <xf numFmtId="0" fontId="6" fillId="0" borderId="0" xfId="5" applyFont="1" applyBorder="1">
      <alignment vertical="center"/>
    </xf>
    <xf numFmtId="0" fontId="6" fillId="0" borderId="33" xfId="5" applyFont="1" applyBorder="1">
      <alignment vertical="center"/>
    </xf>
    <xf numFmtId="0" fontId="17" fillId="0" borderId="0" xfId="8" applyFont="1" applyBorder="1" applyAlignment="1">
      <alignment horizontal="left" vertical="center" indent="1"/>
    </xf>
    <xf numFmtId="0" fontId="7" fillId="0" borderId="33" xfId="8" applyFont="1" applyBorder="1">
      <alignment vertical="center"/>
    </xf>
    <xf numFmtId="0" fontId="7" fillId="0" borderId="28" xfId="8" applyFont="1" applyBorder="1">
      <alignment vertical="center"/>
    </xf>
    <xf numFmtId="0" fontId="7" fillId="0" borderId="34" xfId="8" applyFont="1" applyBorder="1">
      <alignment vertical="center"/>
    </xf>
    <xf numFmtId="0" fontId="5" fillId="3" borderId="0" xfId="6" applyFont="1" applyFill="1" applyBorder="1" applyAlignment="1">
      <alignment horizontal="left" vertical="center"/>
    </xf>
    <xf numFmtId="0" fontId="6" fillId="0" borderId="28" xfId="5" applyFont="1" applyBorder="1">
      <alignment vertical="center"/>
    </xf>
    <xf numFmtId="0" fontId="18" fillId="0" borderId="0" xfId="8" applyFont="1" applyBorder="1">
      <alignment vertical="center"/>
    </xf>
    <xf numFmtId="0" fontId="5" fillId="3" borderId="0" xfId="6" applyFont="1" applyFill="1" applyBorder="1" applyAlignment="1">
      <alignment horizontal="center" vertical="center"/>
    </xf>
    <xf numFmtId="0" fontId="20" fillId="3" borderId="28" xfId="6" applyFont="1" applyFill="1" applyBorder="1" applyAlignment="1">
      <alignment vertical="center"/>
    </xf>
    <xf numFmtId="0" fontId="20" fillId="3" borderId="0" xfId="6" applyFont="1" applyFill="1" applyAlignment="1">
      <alignment vertical="center"/>
    </xf>
    <xf numFmtId="0" fontId="7" fillId="0" borderId="0" xfId="8" applyFont="1" applyBorder="1" applyAlignment="1">
      <alignment vertical="center"/>
    </xf>
    <xf numFmtId="0" fontId="6" fillId="3" borderId="0" xfId="6" applyFont="1" applyFill="1" applyAlignment="1">
      <alignment horizontal="distributed" vertical="center"/>
    </xf>
    <xf numFmtId="0" fontId="7" fillId="0" borderId="0" xfId="8" applyFont="1" applyBorder="1" applyAlignment="1">
      <alignment horizontal="distributed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34" xfId="5" applyFont="1" applyBorder="1">
      <alignment vertical="center"/>
    </xf>
    <xf numFmtId="0" fontId="17" fillId="0" borderId="0" xfId="8" applyFont="1" applyBorder="1">
      <alignment vertical="center"/>
    </xf>
    <xf numFmtId="0" fontId="6" fillId="3" borderId="28" xfId="6" applyFont="1" applyFill="1" applyBorder="1" applyAlignment="1">
      <alignment vertical="center"/>
    </xf>
    <xf numFmtId="0" fontId="6" fillId="3" borderId="0" xfId="6" applyFont="1" applyFill="1" applyAlignment="1">
      <alignment vertical="center"/>
    </xf>
    <xf numFmtId="0" fontId="21" fillId="0" borderId="0" xfId="5" applyFont="1" applyBorder="1" applyAlignment="1">
      <alignment horizontal="right" vertical="center"/>
    </xf>
    <xf numFmtId="0" fontId="22" fillId="3" borderId="28" xfId="6" applyFont="1" applyFill="1" applyBorder="1" applyAlignment="1">
      <alignment horizontal="right" vertical="center"/>
    </xf>
    <xf numFmtId="0" fontId="22" fillId="3" borderId="0" xfId="6" applyFont="1" applyFill="1" applyAlignment="1">
      <alignment horizontal="right" vertical="center"/>
    </xf>
    <xf numFmtId="0" fontId="22" fillId="3" borderId="0" xfId="6" applyFont="1" applyFill="1" applyBorder="1" applyAlignment="1">
      <alignment horizontal="center" vertical="center"/>
    </xf>
    <xf numFmtId="0" fontId="22" fillId="3" borderId="28" xfId="6" applyFont="1" applyFill="1" applyBorder="1" applyAlignment="1">
      <alignment horizontal="center" vertical="center"/>
    </xf>
    <xf numFmtId="0" fontId="22" fillId="3" borderId="0" xfId="6" applyFont="1" applyFill="1" applyAlignment="1">
      <alignment horizontal="center" vertical="center"/>
    </xf>
    <xf numFmtId="0" fontId="7" fillId="0" borderId="0" xfId="8" applyFont="1" applyBorder="1" applyAlignment="1"/>
    <xf numFmtId="0" fontId="21" fillId="0" borderId="0" xfId="5" applyFont="1" applyBorder="1">
      <alignment vertical="center"/>
    </xf>
    <xf numFmtId="0" fontId="21" fillId="3" borderId="28" xfId="6" applyFont="1" applyFill="1" applyBorder="1" applyAlignment="1">
      <alignment vertical="center"/>
    </xf>
    <xf numFmtId="0" fontId="21" fillId="3" borderId="0" xfId="6" applyFont="1" applyFill="1" applyAlignment="1">
      <alignment vertical="center"/>
    </xf>
    <xf numFmtId="0" fontId="23" fillId="3" borderId="28" xfId="6" applyFont="1" applyFill="1" applyBorder="1" applyAlignment="1">
      <alignment vertical="center"/>
    </xf>
    <xf numFmtId="0" fontId="23" fillId="3" borderId="0" xfId="6" applyFont="1" applyFill="1" applyAlignment="1">
      <alignment vertical="center"/>
    </xf>
    <xf numFmtId="0" fontId="17" fillId="0" borderId="34" xfId="8" applyFont="1" applyBorder="1">
      <alignment vertical="center"/>
    </xf>
    <xf numFmtId="0" fontId="7" fillId="0" borderId="39" xfId="8" applyFont="1" applyBorder="1">
      <alignment vertical="center"/>
    </xf>
    <xf numFmtId="38" fontId="13" fillId="0" borderId="0" xfId="10" applyFont="1" applyFill="1" applyAlignment="1">
      <alignment horizontal="center" vertical="center"/>
    </xf>
    <xf numFmtId="0" fontId="25" fillId="0" borderId="0" xfId="8" applyFont="1" applyBorder="1">
      <alignment vertical="center"/>
    </xf>
    <xf numFmtId="0" fontId="7" fillId="0" borderId="40" xfId="8" applyFont="1" applyBorder="1">
      <alignment vertical="center"/>
    </xf>
    <xf numFmtId="0" fontId="7" fillId="0" borderId="41" xfId="8" applyFont="1" applyBorder="1">
      <alignment vertical="center"/>
    </xf>
    <xf numFmtId="0" fontId="7" fillId="0" borderId="38" xfId="8" applyFont="1" applyBorder="1">
      <alignment vertical="center"/>
    </xf>
    <xf numFmtId="0" fontId="13" fillId="0" borderId="0" xfId="0" applyFont="1" applyFill="1" applyAlignment="1">
      <alignment horizontal="center" vertical="center"/>
    </xf>
    <xf numFmtId="0" fontId="9" fillId="0" borderId="42" xfId="8" applyFont="1" applyBorder="1" applyAlignment="1">
      <alignment horizontal="center" vertical="center"/>
    </xf>
    <xf numFmtId="0" fontId="26" fillId="0" borderId="0" xfId="8" applyFont="1" applyBorder="1">
      <alignment vertical="center"/>
    </xf>
    <xf numFmtId="0" fontId="27" fillId="3" borderId="17" xfId="8" applyFont="1" applyFill="1" applyBorder="1" applyAlignment="1">
      <alignment horizontal="center" vertical="center" shrinkToFit="1"/>
    </xf>
    <xf numFmtId="0" fontId="27" fillId="3" borderId="0" xfId="8" applyFont="1" applyFill="1" applyBorder="1" applyAlignment="1">
      <alignment horizontal="center" vertical="center" shrinkToFit="1"/>
    </xf>
    <xf numFmtId="0" fontId="27" fillId="3" borderId="36" xfId="8" applyFont="1" applyFill="1" applyBorder="1" applyAlignment="1">
      <alignment horizontal="center" vertical="center" shrinkToFit="1"/>
    </xf>
    <xf numFmtId="0" fontId="27" fillId="3" borderId="44" xfId="8" applyFont="1" applyFill="1" applyBorder="1" applyAlignment="1">
      <alignment horizontal="center" vertical="center" shrinkToFit="1"/>
    </xf>
    <xf numFmtId="0" fontId="24" fillId="0" borderId="45" xfId="0" applyFont="1" applyFill="1" applyBorder="1" applyAlignment="1">
      <alignment horizontal="center" vertical="center"/>
    </xf>
    <xf numFmtId="0" fontId="8" fillId="0" borderId="1" xfId="8" applyFont="1" applyBorder="1" applyAlignment="1">
      <alignment vertical="center" shrinkToFit="1"/>
    </xf>
    <xf numFmtId="0" fontId="24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" fillId="3" borderId="24" xfId="9" applyFill="1" applyBorder="1">
      <alignment vertical="center"/>
    </xf>
    <xf numFmtId="0" fontId="2" fillId="0" borderId="46" xfId="9" applyBorder="1">
      <alignment vertical="center"/>
    </xf>
    <xf numFmtId="0" fontId="2" fillId="0" borderId="47" xfId="9" applyBorder="1">
      <alignment vertical="center"/>
    </xf>
    <xf numFmtId="0" fontId="28" fillId="3" borderId="0" xfId="9" applyFont="1" applyFill="1" applyBorder="1" applyAlignment="1">
      <alignment horizontal="center" vertical="center"/>
    </xf>
    <xf numFmtId="0" fontId="31" fillId="3" borderId="54" xfId="6" applyFont="1" applyFill="1" applyBorder="1" applyAlignment="1"/>
    <xf numFmtId="0" fontId="6" fillId="3" borderId="55" xfId="6" applyFont="1" applyFill="1" applyBorder="1" applyAlignment="1">
      <alignment horizontal="center" vertical="center"/>
    </xf>
    <xf numFmtId="0" fontId="6" fillId="3" borderId="56" xfId="6" applyFont="1" applyFill="1" applyBorder="1" applyAlignment="1">
      <alignment horizontal="center" vertical="center"/>
    </xf>
    <xf numFmtId="0" fontId="6" fillId="3" borderId="57" xfId="6" applyFont="1" applyFill="1" applyBorder="1" applyAlignment="1">
      <alignment horizontal="center" vertical="center"/>
    </xf>
    <xf numFmtId="0" fontId="6" fillId="3" borderId="58" xfId="6" applyFont="1" applyFill="1" applyBorder="1" applyAlignment="1">
      <alignment horizontal="center" vertical="center"/>
    </xf>
    <xf numFmtId="0" fontId="32" fillId="3" borderId="0" xfId="6" applyFont="1" applyFill="1" applyBorder="1" applyAlignment="1"/>
    <xf numFmtId="0" fontId="31" fillId="3" borderId="54" xfId="6" applyFont="1" applyFill="1" applyBorder="1" applyAlignment="1">
      <alignment vertical="center"/>
    </xf>
    <xf numFmtId="0" fontId="33" fillId="3" borderId="64" xfId="6" applyFont="1" applyFill="1" applyBorder="1" applyAlignment="1">
      <alignment vertical="center"/>
    </xf>
    <xf numFmtId="0" fontId="33" fillId="3" borderId="0" xfId="6" applyFont="1" applyFill="1" applyBorder="1" applyAlignment="1">
      <alignment vertical="center"/>
    </xf>
    <xf numFmtId="0" fontId="35" fillId="3" borderId="65" xfId="6" applyFont="1" applyFill="1" applyBorder="1" applyAlignment="1">
      <alignment horizontal="left" indent="1"/>
    </xf>
    <xf numFmtId="0" fontId="5" fillId="3" borderId="0" xfId="6" applyFont="1" applyFill="1">
      <alignment vertical="center"/>
    </xf>
    <xf numFmtId="0" fontId="36" fillId="3" borderId="66" xfId="6" applyFont="1" applyFill="1" applyBorder="1" applyAlignment="1">
      <alignment horizontal="center"/>
    </xf>
    <xf numFmtId="0" fontId="36" fillId="3" borderId="67" xfId="6" applyFont="1" applyFill="1" applyBorder="1" applyAlignment="1">
      <alignment horizontal="center"/>
    </xf>
    <xf numFmtId="0" fontId="6" fillId="3" borderId="68" xfId="6" applyFont="1" applyFill="1" applyBorder="1">
      <alignment vertical="center"/>
    </xf>
    <xf numFmtId="0" fontId="6" fillId="3" borderId="69" xfId="6" applyFont="1" applyFill="1" applyBorder="1">
      <alignment vertical="center"/>
    </xf>
    <xf numFmtId="0" fontId="5" fillId="3" borderId="69" xfId="6" applyFont="1" applyFill="1" applyBorder="1">
      <alignment vertical="center"/>
    </xf>
    <xf numFmtId="0" fontId="37" fillId="3" borderId="69" xfId="6" applyFont="1" applyFill="1" applyBorder="1" applyAlignment="1">
      <alignment vertical="center"/>
    </xf>
    <xf numFmtId="0" fontId="14" fillId="0" borderId="10" xfId="8" applyFont="1" applyBorder="1" applyAlignment="1">
      <alignment shrinkToFit="1"/>
    </xf>
    <xf numFmtId="0" fontId="14" fillId="0" borderId="10" xfId="8" applyFont="1" applyBorder="1" applyAlignment="1">
      <alignment vertical="top" shrinkToFit="1"/>
    </xf>
    <xf numFmtId="0" fontId="2" fillId="0" borderId="64" xfId="7" applyBorder="1" applyAlignment="1"/>
    <xf numFmtId="0" fontId="2" fillId="0" borderId="54" xfId="7" applyBorder="1" applyAlignment="1"/>
    <xf numFmtId="0" fontId="38" fillId="3" borderId="0" xfId="6" applyFont="1" applyFill="1" applyBorder="1" applyAlignment="1">
      <alignment vertical="center"/>
    </xf>
    <xf numFmtId="0" fontId="35" fillId="3" borderId="82" xfId="6" applyFont="1" applyFill="1" applyBorder="1" applyAlignment="1">
      <alignment vertical="distributed"/>
    </xf>
    <xf numFmtId="0" fontId="36" fillId="3" borderId="83" xfId="6" applyFont="1" applyFill="1" applyBorder="1" applyAlignment="1">
      <alignment horizontal="center"/>
    </xf>
    <xf numFmtId="0" fontId="6" fillId="3" borderId="0" xfId="6" applyFont="1" applyFill="1" applyBorder="1" applyAlignment="1">
      <alignment vertical="center"/>
    </xf>
    <xf numFmtId="0" fontId="39" fillId="3" borderId="0" xfId="6" applyFont="1" applyFill="1" applyBorder="1" applyAlignment="1">
      <alignment vertical="center"/>
    </xf>
    <xf numFmtId="0" fontId="40" fillId="0" borderId="84" xfId="5" applyFont="1" applyBorder="1" applyAlignment="1">
      <alignment horizontal="left" vertical="center"/>
    </xf>
    <xf numFmtId="0" fontId="14" fillId="0" borderId="18" xfId="8" applyFont="1" applyBorder="1" applyAlignment="1">
      <alignment vertical="top" shrinkToFit="1"/>
    </xf>
    <xf numFmtId="0" fontId="2" fillId="3" borderId="93" xfId="7" applyFill="1" applyBorder="1" applyAlignment="1">
      <alignment vertical="distributed"/>
    </xf>
    <xf numFmtId="0" fontId="6" fillId="0" borderId="94" xfId="5" applyFont="1" applyBorder="1" applyAlignment="1">
      <alignment vertical="center"/>
    </xf>
    <xf numFmtId="0" fontId="43" fillId="3" borderId="100" xfId="6" applyFont="1" applyFill="1" applyBorder="1" applyAlignment="1">
      <alignment vertical="center"/>
    </xf>
    <xf numFmtId="0" fontId="39" fillId="3" borderId="100" xfId="6" applyFont="1" applyFill="1" applyBorder="1" applyAlignment="1">
      <alignment vertical="center"/>
    </xf>
    <xf numFmtId="0" fontId="6" fillId="3" borderId="100" xfId="6" applyFont="1" applyFill="1" applyBorder="1" applyAlignment="1">
      <alignment vertical="center"/>
    </xf>
    <xf numFmtId="0" fontId="6" fillId="3" borderId="105" xfId="6" applyFont="1" applyFill="1" applyBorder="1">
      <alignment vertical="center"/>
    </xf>
    <xf numFmtId="0" fontId="39" fillId="3" borderId="106" xfId="6" applyFont="1" applyFill="1" applyBorder="1" applyAlignment="1">
      <alignment horizontal="right" vertical="center"/>
    </xf>
    <xf numFmtId="0" fontId="20" fillId="3" borderId="84" xfId="6" applyFont="1" applyFill="1" applyBorder="1" applyAlignment="1">
      <alignment vertical="center"/>
    </xf>
    <xf numFmtId="0" fontId="32" fillId="3" borderId="54" xfId="6" applyFont="1" applyFill="1" applyBorder="1" applyAlignment="1"/>
    <xf numFmtId="0" fontId="6" fillId="3" borderId="0" xfId="6" applyFont="1" applyFill="1">
      <alignment vertical="center"/>
    </xf>
    <xf numFmtId="0" fontId="2" fillId="3" borderId="0" xfId="7" applyFill="1" applyBorder="1" applyAlignment="1">
      <alignment vertical="center"/>
    </xf>
    <xf numFmtId="0" fontId="6" fillId="0" borderId="82" xfId="6" applyFont="1" applyBorder="1">
      <alignment vertical="center"/>
    </xf>
    <xf numFmtId="0" fontId="6" fillId="0" borderId="93" xfId="6" applyFont="1" applyBorder="1">
      <alignment vertical="center"/>
    </xf>
    <xf numFmtId="0" fontId="6" fillId="3" borderId="109" xfId="6" applyFont="1" applyFill="1" applyBorder="1">
      <alignment vertical="center"/>
    </xf>
    <xf numFmtId="0" fontId="6" fillId="0" borderId="52" xfId="5" applyFont="1" applyBorder="1">
      <alignment vertical="center"/>
    </xf>
    <xf numFmtId="0" fontId="45" fillId="3" borderId="53" xfId="6" applyFont="1" applyFill="1" applyBorder="1" applyAlignment="1">
      <alignment vertical="center"/>
    </xf>
    <xf numFmtId="0" fontId="45" fillId="3" borderId="110" xfId="6" applyFont="1" applyFill="1" applyBorder="1" applyAlignment="1">
      <alignment vertical="center"/>
    </xf>
    <xf numFmtId="0" fontId="6" fillId="0" borderId="48" xfId="5" applyFont="1" applyBorder="1">
      <alignment vertical="center"/>
    </xf>
    <xf numFmtId="0" fontId="20" fillId="3" borderId="53" xfId="6" applyFont="1" applyFill="1" applyBorder="1" applyAlignment="1">
      <alignment vertical="center"/>
    </xf>
    <xf numFmtId="0" fontId="32" fillId="3" borderId="64" xfId="6" applyFont="1" applyFill="1" applyBorder="1" applyAlignment="1"/>
    <xf numFmtId="0" fontId="20" fillId="3" borderId="54" xfId="6" applyFont="1" applyFill="1" applyBorder="1" applyAlignment="1"/>
    <xf numFmtId="0" fontId="2" fillId="3" borderId="83" xfId="7" applyFill="1" applyBorder="1" applyAlignment="1">
      <alignment vertical="distributed"/>
    </xf>
    <xf numFmtId="0" fontId="36" fillId="3" borderId="0" xfId="6" applyFont="1" applyFill="1" applyBorder="1" applyAlignment="1">
      <alignment horizontal="center"/>
    </xf>
    <xf numFmtId="0" fontId="6" fillId="3" borderId="111" xfId="6" applyFont="1" applyFill="1" applyBorder="1">
      <alignment vertical="center"/>
    </xf>
    <xf numFmtId="0" fontId="46" fillId="3" borderId="112" xfId="6" applyFont="1" applyFill="1" applyBorder="1" applyAlignment="1">
      <alignment horizontal="left" indent="1"/>
    </xf>
    <xf numFmtId="0" fontId="6" fillId="3" borderId="54" xfId="6" applyFont="1" applyFill="1" applyBorder="1" applyAlignment="1">
      <alignment vertical="center"/>
    </xf>
    <xf numFmtId="0" fontId="47" fillId="3" borderId="110" xfId="6" applyFont="1" applyFill="1" applyBorder="1" applyAlignment="1">
      <alignment vertical="center"/>
    </xf>
    <xf numFmtId="0" fontId="5" fillId="3" borderId="64" xfId="6" applyFont="1" applyFill="1" applyBorder="1" applyAlignment="1">
      <alignment horizontal="left" vertical="center"/>
    </xf>
    <xf numFmtId="0" fontId="6" fillId="0" borderId="54" xfId="5" applyFont="1" applyBorder="1">
      <alignment vertical="center"/>
    </xf>
    <xf numFmtId="0" fontId="14" fillId="0" borderId="35" xfId="8" applyFont="1" applyBorder="1" applyAlignment="1">
      <alignment vertical="top" shrinkToFit="1"/>
    </xf>
    <xf numFmtId="0" fontId="18" fillId="3" borderId="116" xfId="7" applyFont="1" applyFill="1" applyBorder="1" applyAlignment="1">
      <alignment horizontal="left" vertical="top" indent="1"/>
    </xf>
    <xf numFmtId="0" fontId="6" fillId="3" borderId="69" xfId="6" applyFont="1" applyFill="1" applyBorder="1" applyAlignment="1"/>
    <xf numFmtId="0" fontId="20" fillId="3" borderId="110" xfId="6" applyFont="1" applyFill="1" applyBorder="1" applyAlignment="1">
      <alignment vertical="center"/>
    </xf>
    <xf numFmtId="0" fontId="5" fillId="3" borderId="64" xfId="6" applyFont="1" applyFill="1" applyBorder="1" applyAlignment="1">
      <alignment horizontal="center" vertical="center"/>
    </xf>
    <xf numFmtId="0" fontId="7" fillId="0" borderId="54" xfId="8" applyFont="1" applyBorder="1">
      <alignment vertical="center"/>
    </xf>
    <xf numFmtId="0" fontId="48" fillId="0" borderId="10" xfId="8" applyFont="1" applyBorder="1" applyAlignment="1">
      <alignment vertical="center" shrinkToFit="1"/>
    </xf>
    <xf numFmtId="0" fontId="35" fillId="3" borderId="0" xfId="6" applyFont="1" applyFill="1" applyBorder="1" applyAlignment="1">
      <alignment vertical="center"/>
    </xf>
    <xf numFmtId="0" fontId="6" fillId="3" borderId="119" xfId="6" applyFont="1" applyFill="1" applyBorder="1" applyAlignment="1">
      <alignment vertical="center"/>
    </xf>
    <xf numFmtId="0" fontId="48" fillId="0" borderId="18" xfId="8" applyFont="1" applyBorder="1" applyAlignment="1">
      <alignment vertical="center" shrinkToFit="1"/>
    </xf>
    <xf numFmtId="0" fontId="20" fillId="3" borderId="54" xfId="6" applyFont="1" applyFill="1" applyBorder="1" applyAlignment="1">
      <alignment vertical="center"/>
    </xf>
    <xf numFmtId="178" fontId="35" fillId="3" borderId="0" xfId="6" applyNumberFormat="1" applyFont="1" applyFill="1" applyBorder="1" applyAlignment="1" applyProtection="1">
      <alignment vertical="center"/>
    </xf>
    <xf numFmtId="0" fontId="18" fillId="3" borderId="0" xfId="7" applyFont="1" applyFill="1" applyBorder="1" applyAlignment="1">
      <alignment vertical="center"/>
    </xf>
    <xf numFmtId="0" fontId="5" fillId="3" borderId="93" xfId="6" applyFont="1" applyFill="1" applyBorder="1">
      <alignment vertical="center"/>
    </xf>
    <xf numFmtId="0" fontId="6" fillId="0" borderId="64" xfId="5" applyFont="1" applyBorder="1">
      <alignment vertical="center"/>
    </xf>
    <xf numFmtId="0" fontId="34" fillId="3" borderId="0" xfId="6" applyFont="1" applyFill="1" applyBorder="1" applyAlignment="1">
      <alignment vertical="center"/>
    </xf>
    <xf numFmtId="0" fontId="6" fillId="3" borderId="0" xfId="6" applyFont="1" applyFill="1" applyBorder="1" applyAlignment="1">
      <alignment horizontal="center" vertical="center"/>
    </xf>
    <xf numFmtId="0" fontId="6" fillId="3" borderId="0" xfId="6" applyFont="1" applyFill="1" applyAlignment="1">
      <alignment horizontal="center" vertical="center"/>
    </xf>
    <xf numFmtId="0" fontId="30" fillId="3" borderId="0" xfId="6" applyFont="1" applyFill="1" applyBorder="1" applyAlignment="1">
      <alignment horizontal="center" vertical="center" textRotation="255"/>
    </xf>
    <xf numFmtId="177" fontId="44" fillId="3" borderId="64" xfId="6" applyNumberFormat="1" applyFont="1" applyFill="1" applyBorder="1" applyAlignment="1" applyProtection="1">
      <alignment vertical="center"/>
    </xf>
    <xf numFmtId="177" fontId="44" fillId="3" borderId="0" xfId="6" applyNumberFormat="1" applyFont="1" applyFill="1" applyBorder="1" applyAlignment="1" applyProtection="1">
      <alignment vertical="center"/>
    </xf>
    <xf numFmtId="0" fontId="6" fillId="3" borderId="125" xfId="6" applyFont="1" applyFill="1" applyBorder="1" applyAlignment="1">
      <alignment vertical="center"/>
    </xf>
    <xf numFmtId="0" fontId="6" fillId="3" borderId="126" xfId="6" applyFont="1" applyFill="1" applyBorder="1" applyAlignment="1">
      <alignment horizontal="center" vertical="center"/>
    </xf>
    <xf numFmtId="0" fontId="6" fillId="3" borderId="64" xfId="6" applyFont="1" applyFill="1" applyBorder="1" applyAlignment="1">
      <alignment horizontal="center" vertical="center"/>
    </xf>
    <xf numFmtId="0" fontId="52" fillId="3" borderId="0" xfId="6" applyFont="1" applyFill="1" applyBorder="1" applyAlignment="1">
      <alignment horizontal="left" vertical="center" indent="1"/>
    </xf>
    <xf numFmtId="0" fontId="33" fillId="3" borderId="130" xfId="6" applyFont="1" applyFill="1" applyBorder="1" applyAlignment="1">
      <alignment horizontal="left" vertical="center"/>
    </xf>
    <xf numFmtId="0" fontId="33" fillId="4" borderId="31" xfId="6" applyFont="1" applyFill="1" applyBorder="1" applyAlignment="1">
      <alignment horizontal="center" vertical="center"/>
    </xf>
    <xf numFmtId="0" fontId="53" fillId="3" borderId="131" xfId="6" applyFont="1" applyFill="1" applyBorder="1" applyAlignment="1">
      <alignment vertical="center" wrapText="1"/>
    </xf>
    <xf numFmtId="0" fontId="54" fillId="3" borderId="110" xfId="6" applyFont="1" applyFill="1" applyBorder="1" applyAlignment="1">
      <alignment vertical="center" wrapText="1"/>
    </xf>
    <xf numFmtId="0" fontId="30" fillId="3" borderId="64" xfId="6" applyFont="1" applyFill="1" applyBorder="1" applyAlignment="1">
      <alignment vertical="center"/>
    </xf>
    <xf numFmtId="0" fontId="30" fillId="3" borderId="0" xfId="6" applyFont="1" applyFill="1" applyBorder="1" applyAlignment="1">
      <alignment vertical="center"/>
    </xf>
    <xf numFmtId="0" fontId="6" fillId="3" borderId="130" xfId="6" applyFont="1" applyFill="1" applyBorder="1">
      <alignment vertical="center"/>
    </xf>
    <xf numFmtId="0" fontId="33" fillId="4" borderId="39" xfId="6" applyFont="1" applyFill="1" applyBorder="1" applyAlignment="1">
      <alignment horizontal="center" vertical="center"/>
    </xf>
    <xf numFmtId="0" fontId="5" fillId="3" borderId="69" xfId="6" applyFont="1" applyFill="1" applyBorder="1" applyAlignment="1"/>
    <xf numFmtId="0" fontId="53" fillId="3" borderId="119" xfId="6" applyFont="1" applyFill="1" applyBorder="1" applyAlignment="1">
      <alignment vertical="center"/>
    </xf>
    <xf numFmtId="0" fontId="54" fillId="3" borderId="110" xfId="6" applyFont="1" applyFill="1" applyBorder="1" applyAlignment="1">
      <alignment vertical="center"/>
    </xf>
    <xf numFmtId="0" fontId="5" fillId="3" borderId="54" xfId="6" applyFont="1" applyFill="1" applyBorder="1">
      <alignment vertical="center"/>
    </xf>
    <xf numFmtId="0" fontId="54" fillId="3" borderId="135" xfId="6" applyFont="1" applyFill="1" applyBorder="1" applyAlignment="1">
      <alignment vertical="center"/>
    </xf>
    <xf numFmtId="0" fontId="6" fillId="0" borderId="110" xfId="5" applyFont="1" applyBorder="1">
      <alignment vertical="center"/>
    </xf>
    <xf numFmtId="0" fontId="5" fillId="3" borderId="111" xfId="6" applyFont="1" applyFill="1" applyBorder="1" applyAlignment="1"/>
    <xf numFmtId="0" fontId="6" fillId="3" borderId="0" xfId="6" applyFont="1" applyFill="1" applyBorder="1" applyAlignment="1">
      <alignment horizontal="right"/>
    </xf>
    <xf numFmtId="0" fontId="6" fillId="0" borderId="64" xfId="5" applyFont="1" applyBorder="1" applyAlignment="1">
      <alignment horizontal="right" vertical="center"/>
    </xf>
    <xf numFmtId="0" fontId="5" fillId="3" borderId="54" xfId="6" applyFont="1" applyFill="1" applyBorder="1" applyAlignment="1">
      <alignment horizontal="right" vertical="center"/>
    </xf>
    <xf numFmtId="0" fontId="30" fillId="3" borderId="141" xfId="6" applyFont="1" applyFill="1" applyBorder="1" applyAlignment="1">
      <alignment vertical="center"/>
    </xf>
    <xf numFmtId="0" fontId="56" fillId="3" borderId="0" xfId="6" applyNumberFormat="1" applyFont="1" applyFill="1" applyBorder="1" applyAlignment="1">
      <alignment vertical="center"/>
    </xf>
    <xf numFmtId="0" fontId="51" fillId="0" borderId="54" xfId="5" applyFont="1" applyBorder="1">
      <alignment vertical="center"/>
    </xf>
    <xf numFmtId="0" fontId="5" fillId="3" borderId="64" xfId="6" applyFont="1" applyFill="1" applyBorder="1" applyAlignment="1">
      <alignment vertical="center"/>
    </xf>
    <xf numFmtId="0" fontId="5" fillId="3" borderId="54" xfId="6" applyFont="1" applyFill="1" applyBorder="1" applyAlignment="1">
      <alignment vertical="center"/>
    </xf>
    <xf numFmtId="20" fontId="60" fillId="3" borderId="64" xfId="6" applyNumberFormat="1" applyFont="1" applyFill="1" applyBorder="1" applyAlignment="1">
      <alignment vertical="center" wrapText="1" shrinkToFit="1"/>
    </xf>
    <xf numFmtId="20" fontId="60" fillId="3" borderId="0" xfId="6" applyNumberFormat="1" applyFont="1" applyFill="1" applyBorder="1" applyAlignment="1">
      <alignment vertical="center" wrapText="1" shrinkToFit="1"/>
    </xf>
    <xf numFmtId="0" fontId="22" fillId="3" borderId="111" xfId="6" applyFont="1" applyFill="1" applyBorder="1" applyAlignment="1"/>
    <xf numFmtId="0" fontId="61" fillId="3" borderId="0" xfId="1" applyFont="1" applyFill="1" applyAlignment="1" applyProtection="1">
      <alignment vertical="center"/>
    </xf>
    <xf numFmtId="0" fontId="37" fillId="3" borderId="149" xfId="6" applyFont="1" applyFill="1" applyBorder="1" applyAlignment="1">
      <alignment vertical="center"/>
    </xf>
    <xf numFmtId="0" fontId="23" fillId="3" borderId="110" xfId="6" applyFont="1" applyFill="1" applyBorder="1" applyAlignment="1">
      <alignment vertical="center"/>
    </xf>
    <xf numFmtId="0" fontId="62" fillId="0" borderId="64" xfId="5" applyFont="1" applyBorder="1">
      <alignment vertical="center"/>
    </xf>
    <xf numFmtId="0" fontId="62" fillId="3" borderId="54" xfId="6" applyFont="1" applyFill="1" applyBorder="1" applyAlignment="1">
      <alignment vertical="center"/>
    </xf>
    <xf numFmtId="0" fontId="2" fillId="3" borderId="0" xfId="7" applyFill="1" applyBorder="1" applyAlignment="1">
      <alignment vertical="distributed"/>
    </xf>
    <xf numFmtId="0" fontId="23" fillId="3" borderId="54" xfId="6" applyFont="1" applyFill="1" applyBorder="1" applyAlignment="1">
      <alignment vertical="center"/>
    </xf>
    <xf numFmtId="0" fontId="50" fillId="3" borderId="0" xfId="9" applyFont="1" applyFill="1">
      <alignment vertical="center"/>
    </xf>
    <xf numFmtId="0" fontId="51" fillId="3" borderId="111" xfId="6" applyFont="1" applyFill="1" applyBorder="1" applyAlignment="1"/>
    <xf numFmtId="0" fontId="63" fillId="0" borderId="150" xfId="6" applyFont="1" applyFill="1" applyBorder="1" applyAlignment="1" applyProtection="1">
      <alignment horizontal="center" vertical="center"/>
      <protection locked="0"/>
    </xf>
    <xf numFmtId="0" fontId="58" fillId="3" borderId="34" xfId="6" applyFont="1" applyFill="1" applyBorder="1" applyAlignment="1">
      <alignment vertical="center"/>
    </xf>
    <xf numFmtId="0" fontId="58" fillId="3" borderId="91" xfId="6" applyFont="1" applyFill="1" applyBorder="1" applyAlignment="1">
      <alignment vertical="center"/>
    </xf>
    <xf numFmtId="0" fontId="64" fillId="3" borderId="64" xfId="6" applyFont="1" applyFill="1" applyBorder="1" applyAlignment="1">
      <alignment vertical="center" wrapText="1"/>
    </xf>
    <xf numFmtId="0" fontId="64" fillId="3" borderId="0" xfId="6" applyFont="1" applyFill="1" applyBorder="1" applyAlignment="1">
      <alignment vertical="center" wrapText="1"/>
    </xf>
    <xf numFmtId="0" fontId="51" fillId="3" borderId="54" xfId="6" applyFont="1" applyFill="1" applyBorder="1">
      <alignment vertical="center"/>
    </xf>
    <xf numFmtId="0" fontId="6" fillId="3" borderId="64" xfId="6" applyFont="1" applyFill="1" applyBorder="1" applyAlignment="1">
      <alignment vertical="center"/>
    </xf>
    <xf numFmtId="0" fontId="64" fillId="3" borderId="155" xfId="6" applyFont="1" applyFill="1" applyBorder="1" applyAlignment="1">
      <alignment vertical="center" wrapText="1"/>
    </xf>
    <xf numFmtId="0" fontId="64" fillId="3" borderId="156" xfId="6" applyFont="1" applyFill="1" applyBorder="1" applyAlignment="1">
      <alignment vertical="center" wrapText="1"/>
    </xf>
    <xf numFmtId="0" fontId="36" fillId="3" borderId="158" xfId="6" applyFont="1" applyFill="1" applyBorder="1" applyAlignment="1">
      <alignment horizontal="center"/>
    </xf>
    <xf numFmtId="0" fontId="6" fillId="3" borderId="131" xfId="6" applyFont="1" applyFill="1" applyBorder="1">
      <alignment vertical="center"/>
    </xf>
    <xf numFmtId="0" fontId="6" fillId="3" borderId="110" xfId="6" applyFont="1" applyFill="1" applyBorder="1">
      <alignment vertical="center"/>
    </xf>
    <xf numFmtId="0" fontId="5" fillId="3" borderId="64" xfId="6" applyFont="1" applyFill="1" applyBorder="1">
      <alignment vertical="center"/>
    </xf>
    <xf numFmtId="0" fontId="50" fillId="3" borderId="0" xfId="9" quotePrefix="1" applyFont="1" applyFill="1">
      <alignment vertical="center"/>
    </xf>
    <xf numFmtId="0" fontId="64" fillId="3" borderId="153" xfId="6" applyFont="1" applyFill="1" applyBorder="1" applyAlignment="1">
      <alignment vertical="center" wrapText="1"/>
    </xf>
    <xf numFmtId="0" fontId="6" fillId="0" borderId="160" xfId="5" applyFont="1" applyBorder="1">
      <alignment vertical="center"/>
    </xf>
    <xf numFmtId="0" fontId="6" fillId="0" borderId="161" xfId="5" applyFont="1" applyBorder="1">
      <alignment vertical="center"/>
    </xf>
    <xf numFmtId="0" fontId="6" fillId="0" borderId="162" xfId="5" applyFont="1" applyBorder="1">
      <alignment vertical="center"/>
    </xf>
    <xf numFmtId="0" fontId="48" fillId="0" borderId="0" xfId="8" applyFont="1" applyBorder="1" applyAlignment="1">
      <alignment vertical="center" shrinkToFit="1"/>
    </xf>
    <xf numFmtId="0" fontId="50" fillId="4" borderId="71" xfId="9" applyFont="1" applyFill="1" applyBorder="1" applyProtection="1">
      <alignment vertical="center"/>
      <protection locked="0"/>
    </xf>
    <xf numFmtId="0" fontId="6" fillId="3" borderId="54" xfId="6" applyFont="1" applyFill="1" applyBorder="1" applyAlignment="1"/>
    <xf numFmtId="0" fontId="48" fillId="0" borderId="44" xfId="8" applyFont="1" applyBorder="1" applyAlignment="1">
      <alignment vertical="center" shrinkToFit="1"/>
    </xf>
    <xf numFmtId="0" fontId="48" fillId="0" borderId="35" xfId="8" applyFont="1" applyBorder="1" applyAlignment="1">
      <alignment vertical="center" shrinkToFit="1"/>
    </xf>
    <xf numFmtId="0" fontId="57" fillId="4" borderId="163" xfId="6" applyFont="1" applyFill="1" applyBorder="1" applyAlignment="1" applyProtection="1">
      <protection locked="0"/>
    </xf>
    <xf numFmtId="176" fontId="33" fillId="3" borderId="165" xfId="6" applyNumberFormat="1" applyFont="1" applyFill="1" applyBorder="1" applyAlignment="1">
      <alignment vertical="center"/>
    </xf>
    <xf numFmtId="0" fontId="6" fillId="3" borderId="162" xfId="6" applyFont="1" applyFill="1" applyBorder="1" applyAlignment="1"/>
    <xf numFmtId="0" fontId="64" fillId="3" borderId="168" xfId="6" applyFont="1" applyFill="1" applyBorder="1" applyAlignment="1">
      <alignment vertical="center" wrapText="1"/>
    </xf>
    <xf numFmtId="0" fontId="64" fillId="3" borderId="161" xfId="6" applyFont="1" applyFill="1" applyBorder="1" applyAlignment="1">
      <alignment vertical="center" wrapText="1"/>
    </xf>
    <xf numFmtId="0" fontId="51" fillId="3" borderId="0" xfId="6" applyFont="1" applyFill="1" applyBorder="1" applyAlignment="1">
      <alignment vertical="center"/>
    </xf>
    <xf numFmtId="0" fontId="35" fillId="3" borderId="169" xfId="6" applyFont="1" applyFill="1" applyBorder="1" applyAlignment="1">
      <alignment vertical="distributed"/>
    </xf>
    <xf numFmtId="0" fontId="6" fillId="3" borderId="0" xfId="6" applyFont="1" applyFill="1" applyBorder="1">
      <alignment vertical="center"/>
    </xf>
    <xf numFmtId="0" fontId="51" fillId="3" borderId="0" xfId="6" applyFont="1" applyFill="1" applyBorder="1">
      <alignment vertical="center"/>
    </xf>
    <xf numFmtId="0" fontId="5" fillId="3" borderId="0" xfId="6" applyFont="1" applyFill="1" applyBorder="1">
      <alignment vertical="center"/>
    </xf>
    <xf numFmtId="0" fontId="28" fillId="0" borderId="0" xfId="9" applyFont="1" applyBorder="1" applyAlignment="1">
      <alignment horizontal="center" vertical="center"/>
    </xf>
    <xf numFmtId="0" fontId="57" fillId="3" borderId="52" xfId="6" applyFont="1" applyFill="1" applyBorder="1" applyAlignment="1"/>
    <xf numFmtId="0" fontId="55" fillId="3" borderId="52" xfId="6" applyFont="1" applyFill="1" applyBorder="1" applyAlignment="1">
      <alignment vertical="center" shrinkToFit="1"/>
    </xf>
    <xf numFmtId="0" fontId="56" fillId="3" borderId="52" xfId="6" applyNumberFormat="1" applyFont="1" applyFill="1" applyBorder="1" applyAlignment="1">
      <alignment vertical="center"/>
    </xf>
    <xf numFmtId="0" fontId="2" fillId="3" borderId="170" xfId="7" applyFill="1" applyBorder="1" applyAlignment="1">
      <alignment vertical="distributed"/>
    </xf>
    <xf numFmtId="0" fontId="36" fillId="3" borderId="171" xfId="6" applyFont="1" applyFill="1" applyBorder="1" applyAlignment="1">
      <alignment horizontal="center"/>
    </xf>
    <xf numFmtId="0" fontId="36" fillId="3" borderId="172" xfId="6" applyFont="1" applyFill="1" applyBorder="1" applyAlignment="1">
      <alignment horizontal="center"/>
    </xf>
    <xf numFmtId="0" fontId="6" fillId="3" borderId="173" xfId="6" applyFont="1" applyFill="1" applyBorder="1">
      <alignment vertical="center"/>
    </xf>
    <xf numFmtId="0" fontId="6" fillId="3" borderId="112" xfId="6" applyFont="1" applyFill="1" applyBorder="1">
      <alignment vertical="center"/>
    </xf>
    <xf numFmtId="0" fontId="5" fillId="3" borderId="112" xfId="6" applyFont="1" applyFill="1" applyBorder="1">
      <alignment vertical="center"/>
    </xf>
    <xf numFmtId="0" fontId="51" fillId="3" borderId="112" xfId="6" applyFont="1" applyFill="1" applyBorder="1">
      <alignment vertical="center"/>
    </xf>
    <xf numFmtId="0" fontId="2" fillId="0" borderId="42" xfId="9" applyBorder="1">
      <alignment vertical="center"/>
    </xf>
    <xf numFmtId="0" fontId="2" fillId="0" borderId="174" xfId="9" applyBorder="1">
      <alignment vertical="center"/>
    </xf>
    <xf numFmtId="0" fontId="2" fillId="0" borderId="175" xfId="9" applyBorder="1">
      <alignment vertical="center"/>
    </xf>
    <xf numFmtId="0" fontId="14" fillId="0" borderId="10" xfId="8" applyFont="1" applyBorder="1" applyAlignment="1">
      <alignment horizontal="center" shrinkToFit="1"/>
    </xf>
    <xf numFmtId="0" fontId="14" fillId="0" borderId="18" xfId="8" applyFont="1" applyBorder="1" applyAlignment="1">
      <alignment horizontal="center" shrinkToFit="1"/>
    </xf>
    <xf numFmtId="0" fontId="14" fillId="0" borderId="35" xfId="8" applyFont="1" applyBorder="1" applyAlignment="1">
      <alignment horizontal="center" shrinkToFit="1"/>
    </xf>
    <xf numFmtId="0" fontId="14" fillId="0" borderId="9" xfId="8" applyFont="1" applyBorder="1" applyAlignment="1">
      <alignment horizontal="center" vertical="top" shrinkToFit="1"/>
    </xf>
    <xf numFmtId="0" fontId="14" fillId="0" borderId="17" xfId="8" applyFont="1" applyBorder="1" applyAlignment="1">
      <alignment horizontal="center" vertical="top" shrinkToFit="1"/>
    </xf>
    <xf numFmtId="0" fontId="14" fillId="0" borderId="36" xfId="8" applyFont="1" applyBorder="1" applyAlignment="1">
      <alignment horizontal="center" vertical="top" shrinkToFit="1"/>
    </xf>
    <xf numFmtId="0" fontId="16" fillId="0" borderId="31" xfId="8" applyFont="1" applyBorder="1" applyAlignment="1">
      <alignment horizontal="center" vertical="center"/>
    </xf>
    <xf numFmtId="0" fontId="16" fillId="0" borderId="34" xfId="8" applyFont="1" applyBorder="1" applyAlignment="1">
      <alignment horizontal="center" vertical="center"/>
    </xf>
    <xf numFmtId="0" fontId="16" fillId="0" borderId="39" xfId="8" applyFont="1" applyBorder="1" applyAlignment="1">
      <alignment horizontal="center" vertical="center"/>
    </xf>
    <xf numFmtId="0" fontId="7" fillId="0" borderId="0" xfId="8" applyFont="1" applyBorder="1" applyAlignment="1">
      <alignment horizontal="distributed" vertical="center"/>
    </xf>
    <xf numFmtId="0" fontId="6" fillId="3" borderId="28" xfId="6" applyFont="1" applyFill="1" applyBorder="1" applyAlignment="1">
      <alignment horizontal="distributed" vertical="center"/>
    </xf>
    <xf numFmtId="0" fontId="12" fillId="0" borderId="9" xfId="8" applyFont="1" applyBorder="1" applyAlignment="1">
      <alignment horizontal="center" vertical="center"/>
    </xf>
    <xf numFmtId="0" fontId="12" fillId="0" borderId="17" xfId="8" applyFont="1" applyBorder="1" applyAlignment="1">
      <alignment horizontal="center" vertical="center"/>
    </xf>
    <xf numFmtId="0" fontId="12" fillId="0" borderId="36" xfId="8" applyFont="1" applyBorder="1" applyAlignment="1">
      <alignment horizontal="center" vertical="center"/>
    </xf>
    <xf numFmtId="0" fontId="12" fillId="0" borderId="10" xfId="8" applyFont="1" applyBorder="1" applyAlignment="1">
      <alignment horizontal="center" vertical="center"/>
    </xf>
    <xf numFmtId="0" fontId="12" fillId="0" borderId="18" xfId="8" applyFont="1" applyBorder="1" applyAlignment="1">
      <alignment horizontal="center" vertical="center"/>
    </xf>
    <xf numFmtId="0" fontId="12" fillId="0" borderId="35" xfId="8" applyFont="1" applyBorder="1" applyAlignment="1">
      <alignment horizontal="center" vertical="center"/>
    </xf>
    <xf numFmtId="0" fontId="19" fillId="0" borderId="37" xfId="8" applyFont="1" applyBorder="1" applyAlignment="1">
      <alignment horizontal="left" vertical="center" shrinkToFit="1"/>
    </xf>
    <xf numFmtId="0" fontId="19" fillId="0" borderId="0" xfId="8" applyFont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4" xfId="0" applyFont="1" applyFill="1" applyBorder="1" applyAlignment="1">
      <alignment horizontal="center" vertical="center" textRotation="255"/>
    </xf>
    <xf numFmtId="0" fontId="11" fillId="0" borderId="12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 textRotation="255"/>
    </xf>
    <xf numFmtId="0" fontId="11" fillId="0" borderId="13" xfId="0" applyFont="1" applyFill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38" fontId="11" fillId="0" borderId="11" xfId="10" applyFont="1" applyFill="1" applyBorder="1" applyAlignment="1">
      <alignment horizontal="center" vertical="center" wrapText="1"/>
    </xf>
    <xf numFmtId="38" fontId="11" fillId="0" borderId="11" xfId="10" applyFont="1" applyFill="1" applyBorder="1" applyAlignment="1">
      <alignment horizontal="center" vertical="center"/>
    </xf>
    <xf numFmtId="38" fontId="11" fillId="0" borderId="12" xfId="10" applyFont="1" applyFill="1" applyBorder="1" applyAlignment="1">
      <alignment horizontal="center" vertical="center"/>
    </xf>
    <xf numFmtId="38" fontId="11" fillId="0" borderId="13" xfId="1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vertical="center"/>
    </xf>
    <xf numFmtId="180" fontId="11" fillId="0" borderId="12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left" vertical="center" wrapText="1" indent="1"/>
    </xf>
    <xf numFmtId="0" fontId="11" fillId="0" borderId="25" xfId="0" applyFont="1" applyFill="1" applyBorder="1" applyAlignment="1">
      <alignment horizontal="left" vertical="center" wrapText="1" indent="1"/>
    </xf>
    <xf numFmtId="0" fontId="11" fillId="0" borderId="14" xfId="0" applyFont="1" applyFill="1" applyBorder="1" applyAlignment="1">
      <alignment horizontal="left" vertical="center" wrapText="1" indent="1"/>
    </xf>
    <xf numFmtId="0" fontId="11" fillId="0" borderId="21" xfId="0" applyFont="1" applyFill="1" applyBorder="1" applyAlignment="1">
      <alignment horizontal="left" vertical="center" wrapText="1" indent="1"/>
    </xf>
    <xf numFmtId="0" fontId="11" fillId="0" borderId="26" xfId="0" applyFont="1" applyFill="1" applyBorder="1" applyAlignment="1">
      <alignment horizontal="left" vertical="center" wrapText="1" indent="1"/>
    </xf>
    <xf numFmtId="0" fontId="11" fillId="0" borderId="15" xfId="0" applyFont="1" applyFill="1" applyBorder="1" applyAlignment="1">
      <alignment horizontal="left" vertical="center" wrapText="1" indent="1"/>
    </xf>
    <xf numFmtId="0" fontId="11" fillId="0" borderId="2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38" fontId="24" fillId="0" borderId="20" xfId="10" applyFont="1" applyFill="1" applyBorder="1" applyAlignment="1">
      <alignment horizontal="center" vertical="center"/>
    </xf>
    <xf numFmtId="38" fontId="24" fillId="0" borderId="25" xfId="10" applyFont="1" applyFill="1" applyBorder="1" applyAlignment="1">
      <alignment horizontal="center" vertical="center"/>
    </xf>
    <xf numFmtId="38" fontId="24" fillId="0" borderId="14" xfId="10" applyFont="1" applyFill="1" applyBorder="1" applyAlignment="1">
      <alignment horizontal="center" vertical="center"/>
    </xf>
    <xf numFmtId="38" fontId="24" fillId="0" borderId="21" xfId="10" applyFont="1" applyFill="1" applyBorder="1" applyAlignment="1">
      <alignment horizontal="center" vertical="center"/>
    </xf>
    <xf numFmtId="38" fontId="24" fillId="0" borderId="26" xfId="10" applyFont="1" applyFill="1" applyBorder="1" applyAlignment="1">
      <alignment horizontal="center" vertical="center"/>
    </xf>
    <xf numFmtId="38" fontId="24" fillId="0" borderId="15" xfId="1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80" fontId="11" fillId="0" borderId="13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horizontal="left" vertical="center" wrapText="1" indent="1"/>
    </xf>
    <xf numFmtId="0" fontId="11" fillId="0" borderId="27" xfId="0" applyFont="1" applyFill="1" applyBorder="1" applyAlignment="1">
      <alignment horizontal="left" vertical="center" wrapText="1" indent="1"/>
    </xf>
    <xf numFmtId="0" fontId="11" fillId="0" borderId="16" xfId="0" applyFont="1" applyFill="1" applyBorder="1" applyAlignment="1">
      <alignment horizontal="left" vertical="center" wrapText="1" indent="1"/>
    </xf>
    <xf numFmtId="0" fontId="11" fillId="0" borderId="2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38" fontId="15" fillId="0" borderId="21" xfId="10" applyFont="1" applyFill="1" applyBorder="1" applyAlignment="1">
      <alignment horizontal="center" vertical="center" wrapText="1"/>
    </xf>
    <xf numFmtId="38" fontId="15" fillId="0" borderId="26" xfId="10" applyFont="1" applyFill="1" applyBorder="1" applyAlignment="1">
      <alignment horizontal="center" vertical="center"/>
    </xf>
    <xf numFmtId="38" fontId="15" fillId="0" borderId="15" xfId="10" applyFont="1" applyFill="1" applyBorder="1" applyAlignment="1">
      <alignment horizontal="center" vertical="center"/>
    </xf>
    <xf numFmtId="38" fontId="15" fillId="0" borderId="22" xfId="10" applyFont="1" applyFill="1" applyBorder="1" applyAlignment="1">
      <alignment horizontal="center" vertical="center"/>
    </xf>
    <xf numFmtId="38" fontId="15" fillId="0" borderId="27" xfId="10" applyFont="1" applyFill="1" applyBorder="1" applyAlignment="1">
      <alignment horizontal="center" vertical="center"/>
    </xf>
    <xf numFmtId="38" fontId="15" fillId="0" borderId="16" xfId="1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180" fontId="11" fillId="0" borderId="19" xfId="0" applyNumberFormat="1" applyFont="1" applyFill="1" applyBorder="1" applyAlignment="1">
      <alignment vertical="center"/>
    </xf>
    <xf numFmtId="0" fontId="11" fillId="0" borderId="23" xfId="0" applyFont="1" applyFill="1" applyBorder="1" applyAlignment="1">
      <alignment horizontal="left" vertical="center" wrapText="1" indent="1"/>
    </xf>
    <xf numFmtId="0" fontId="11" fillId="0" borderId="28" xfId="0" applyFont="1" applyFill="1" applyBorder="1" applyAlignment="1">
      <alignment horizontal="left" vertical="center" wrapText="1" indent="1"/>
    </xf>
    <xf numFmtId="0" fontId="11" fillId="0" borderId="38" xfId="0" applyFont="1" applyFill="1" applyBorder="1" applyAlignment="1">
      <alignment horizontal="left" vertical="center" wrapText="1" indent="1"/>
    </xf>
    <xf numFmtId="0" fontId="11" fillId="0" borderId="23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38" fontId="24" fillId="0" borderId="23" xfId="10" applyFont="1" applyFill="1" applyBorder="1" applyAlignment="1">
      <alignment horizontal="center" vertical="center"/>
    </xf>
    <xf numFmtId="38" fontId="24" fillId="0" borderId="28" xfId="10" applyFont="1" applyFill="1" applyBorder="1" applyAlignment="1">
      <alignment horizontal="center" vertical="center"/>
    </xf>
    <xf numFmtId="38" fontId="24" fillId="0" borderId="38" xfId="10" applyFont="1" applyFill="1" applyBorder="1" applyAlignment="1">
      <alignment horizontal="center" vertical="center"/>
    </xf>
    <xf numFmtId="38" fontId="24" fillId="0" borderId="22" xfId="10" applyFont="1" applyFill="1" applyBorder="1" applyAlignment="1">
      <alignment horizontal="center" vertical="center"/>
    </xf>
    <xf numFmtId="38" fontId="24" fillId="0" borderId="27" xfId="10" applyFont="1" applyFill="1" applyBorder="1" applyAlignment="1">
      <alignment horizontal="center" vertical="center"/>
    </xf>
    <xf numFmtId="38" fontId="24" fillId="0" borderId="16" xfId="1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6" xfId="0" applyFont="1" applyFill="1" applyBorder="1" applyAlignment="1">
      <alignment horizontal="left" vertical="center" wrapText="1" indent="1"/>
    </xf>
    <xf numFmtId="0" fontId="15" fillId="0" borderId="15" xfId="0" applyFont="1" applyFill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38" fontId="15" fillId="0" borderId="21" xfId="1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textRotation="255" wrapText="1"/>
    </xf>
    <xf numFmtId="0" fontId="11" fillId="0" borderId="14" xfId="0" applyFont="1" applyFill="1" applyBorder="1" applyAlignment="1">
      <alignment horizontal="center" vertical="center" textRotation="255" wrapText="1"/>
    </xf>
    <xf numFmtId="0" fontId="11" fillId="0" borderId="7" xfId="0" applyFont="1" applyFill="1" applyBorder="1" applyAlignment="1">
      <alignment horizontal="center" vertical="center" textRotation="255" wrapText="1"/>
    </xf>
    <xf numFmtId="0" fontId="11" fillId="0" borderId="15" xfId="0" applyFont="1" applyFill="1" applyBorder="1" applyAlignment="1">
      <alignment horizontal="center" vertical="center" textRotation="255" wrapText="1"/>
    </xf>
    <xf numFmtId="0" fontId="11" fillId="0" borderId="8" xfId="0" applyFont="1" applyFill="1" applyBorder="1" applyAlignment="1">
      <alignment horizontal="center" vertical="center" textRotation="255" wrapText="1"/>
    </xf>
    <xf numFmtId="0" fontId="11" fillId="0" borderId="16" xfId="0" applyFont="1" applyFill="1" applyBorder="1" applyAlignment="1">
      <alignment horizontal="center" vertical="center" textRotation="255" wrapText="1"/>
    </xf>
    <xf numFmtId="0" fontId="50" fillId="3" borderId="0" xfId="9" applyFont="1" applyFill="1" applyAlignment="1">
      <alignment horizontal="center" vertical="center" shrinkToFit="1"/>
    </xf>
    <xf numFmtId="0" fontId="50" fillId="4" borderId="71" xfId="9" applyFont="1" applyFill="1" applyBorder="1" applyAlignment="1" applyProtection="1">
      <alignment horizontal="center" vertical="center"/>
      <protection locked="0"/>
    </xf>
    <xf numFmtId="0" fontId="29" fillId="3" borderId="48" xfId="6" applyFont="1" applyFill="1" applyBorder="1" applyAlignment="1">
      <alignment horizontal="center" vertical="center"/>
    </xf>
    <xf numFmtId="0" fontId="29" fillId="3" borderId="64" xfId="6" applyFont="1" applyFill="1" applyBorder="1" applyAlignment="1">
      <alignment horizontal="center" vertical="center"/>
    </xf>
    <xf numFmtId="0" fontId="29" fillId="3" borderId="85" xfId="6" applyFont="1" applyFill="1" applyBorder="1" applyAlignment="1">
      <alignment horizontal="center" vertical="center"/>
    </xf>
    <xf numFmtId="0" fontId="41" fillId="4" borderId="95" xfId="6" applyFont="1" applyFill="1" applyBorder="1" applyAlignment="1" applyProtection="1">
      <alignment horizontal="center" vertical="center" shrinkToFit="1"/>
      <protection locked="0"/>
    </xf>
    <xf numFmtId="0" fontId="41" fillId="4" borderId="64" xfId="6" applyFont="1" applyFill="1" applyBorder="1" applyAlignment="1" applyProtection="1">
      <alignment horizontal="center" vertical="center" shrinkToFit="1"/>
      <protection locked="0"/>
    </xf>
    <xf numFmtId="0" fontId="41" fillId="4" borderId="85" xfId="6" applyFont="1" applyFill="1" applyBorder="1" applyAlignment="1" applyProtection="1">
      <alignment horizontal="center" vertical="center" shrinkToFit="1"/>
      <protection locked="0"/>
    </xf>
    <xf numFmtId="0" fontId="57" fillId="4" borderId="147" xfId="6" applyFont="1" applyFill="1" applyBorder="1" applyAlignment="1" applyProtection="1">
      <alignment horizontal="center"/>
      <protection locked="0"/>
    </xf>
    <xf numFmtId="0" fontId="57" fillId="4" borderId="150" xfId="6" applyFont="1" applyFill="1" applyBorder="1" applyAlignment="1" applyProtection="1">
      <alignment horizontal="center"/>
      <protection locked="0"/>
    </xf>
    <xf numFmtId="0" fontId="29" fillId="3" borderId="51" xfId="6" applyFont="1" applyFill="1" applyBorder="1" applyAlignment="1">
      <alignment horizontal="center" vertical="center"/>
    </xf>
    <xf numFmtId="0" fontId="29" fillId="3" borderId="72" xfId="6" applyFont="1" applyFill="1" applyBorder="1" applyAlignment="1">
      <alignment horizontal="center" vertical="center"/>
    </xf>
    <xf numFmtId="0" fontId="41" fillId="4" borderId="72" xfId="6" applyFont="1" applyFill="1" applyBorder="1" applyAlignment="1" applyProtection="1">
      <alignment horizontal="center" vertical="center"/>
      <protection locked="0"/>
    </xf>
    <xf numFmtId="0" fontId="18" fillId="3" borderId="132" xfId="6" applyFont="1" applyFill="1" applyBorder="1" applyAlignment="1">
      <alignment horizontal="center" vertical="center"/>
    </xf>
    <xf numFmtId="0" fontId="18" fillId="3" borderId="134" xfId="6" applyFont="1" applyFill="1" applyBorder="1" applyAlignment="1">
      <alignment horizontal="center" vertical="center"/>
    </xf>
    <xf numFmtId="0" fontId="18" fillId="3" borderId="139" xfId="6" applyFont="1" applyFill="1" applyBorder="1" applyAlignment="1">
      <alignment horizontal="center" vertical="center"/>
    </xf>
    <xf numFmtId="0" fontId="56" fillId="4" borderId="144" xfId="6" applyNumberFormat="1" applyFont="1" applyFill="1" applyBorder="1" applyAlignment="1" applyProtection="1">
      <alignment vertical="center"/>
      <protection locked="0"/>
    </xf>
    <xf numFmtId="0" fontId="56" fillId="4" borderId="34" xfId="6" applyNumberFormat="1" applyFont="1" applyFill="1" applyBorder="1" applyAlignment="1" applyProtection="1">
      <alignment vertical="center"/>
      <protection locked="0"/>
    </xf>
    <xf numFmtId="0" fontId="56" fillId="4" borderId="122" xfId="6" applyNumberFormat="1" applyFont="1" applyFill="1" applyBorder="1" applyAlignment="1" applyProtection="1">
      <alignment vertical="center"/>
      <protection locked="0"/>
    </xf>
    <xf numFmtId="0" fontId="30" fillId="3" borderId="75" xfId="6" applyFont="1" applyFill="1" applyBorder="1" applyAlignment="1">
      <alignment horizontal="center" vertical="center"/>
    </xf>
    <xf numFmtId="0" fontId="30" fillId="3" borderId="91" xfId="6" applyFont="1" applyFill="1" applyBorder="1" applyAlignment="1">
      <alignment horizontal="center" vertical="center"/>
    </xf>
    <xf numFmtId="0" fontId="30" fillId="3" borderId="140" xfId="6" applyFont="1" applyFill="1" applyBorder="1" applyAlignment="1">
      <alignment horizontal="center" vertical="center"/>
    </xf>
    <xf numFmtId="0" fontId="56" fillId="4" borderId="145" xfId="6" applyNumberFormat="1" applyFont="1" applyFill="1" applyBorder="1" applyAlignment="1" applyProtection="1">
      <alignment vertical="center"/>
      <protection locked="0"/>
    </xf>
    <xf numFmtId="0" fontId="56" fillId="4" borderId="91" xfId="6" applyNumberFormat="1" applyFont="1" applyFill="1" applyBorder="1" applyAlignment="1" applyProtection="1">
      <alignment vertical="center"/>
      <protection locked="0"/>
    </xf>
    <xf numFmtId="0" fontId="56" fillId="4" borderId="123" xfId="6" applyNumberFormat="1" applyFont="1" applyFill="1" applyBorder="1" applyAlignment="1" applyProtection="1">
      <alignment vertical="center"/>
      <protection locked="0"/>
    </xf>
    <xf numFmtId="0" fontId="6" fillId="3" borderId="73" xfId="6" applyFont="1" applyFill="1" applyBorder="1" applyAlignment="1">
      <alignment horizontal="center" vertical="center"/>
    </xf>
    <xf numFmtId="0" fontId="6" fillId="3" borderId="76" xfId="6" applyFont="1" applyFill="1" applyBorder="1" applyAlignment="1">
      <alignment horizontal="center" vertical="center"/>
    </xf>
    <xf numFmtId="0" fontId="6" fillId="3" borderId="113" xfId="6" applyFont="1" applyFill="1" applyBorder="1" applyAlignment="1">
      <alignment horizontal="center" vertical="center"/>
    </xf>
    <xf numFmtId="0" fontId="6" fillId="3" borderId="117" xfId="6" applyFont="1" applyFill="1" applyBorder="1" applyAlignment="1">
      <alignment horizontal="center" vertical="center"/>
    </xf>
    <xf numFmtId="0" fontId="5" fillId="3" borderId="73" xfId="6" applyFont="1" applyFill="1" applyBorder="1" applyAlignment="1">
      <alignment horizontal="center" vertical="center"/>
    </xf>
    <xf numFmtId="0" fontId="5" fillId="3" borderId="120" xfId="6" applyFont="1" applyFill="1" applyBorder="1" applyAlignment="1">
      <alignment horizontal="center" vertical="center"/>
    </xf>
    <xf numFmtId="0" fontId="6" fillId="4" borderId="74" xfId="6" applyFont="1" applyFill="1" applyBorder="1" applyAlignment="1" applyProtection="1">
      <alignment horizontal="left" vertical="center" indent="1"/>
      <protection locked="0"/>
    </xf>
    <xf numFmtId="0" fontId="6" fillId="4" borderId="90" xfId="6" applyFont="1" applyFill="1" applyBorder="1" applyAlignment="1" applyProtection="1">
      <alignment horizontal="left" vertical="center" indent="1"/>
      <protection locked="0"/>
    </xf>
    <xf numFmtId="0" fontId="6" fillId="4" borderId="114" xfId="6" applyFont="1" applyFill="1" applyBorder="1" applyAlignment="1" applyProtection="1">
      <alignment horizontal="left" vertical="center" indent="1"/>
      <protection locked="0"/>
    </xf>
    <xf numFmtId="0" fontId="6" fillId="4" borderId="118" xfId="6" applyFont="1" applyFill="1" applyBorder="1" applyAlignment="1" applyProtection="1">
      <alignment horizontal="center" vertical="center"/>
      <protection locked="0"/>
    </xf>
    <xf numFmtId="0" fontId="6" fillId="4" borderId="118" xfId="6" applyFont="1" applyFill="1" applyBorder="1" applyAlignment="1" applyProtection="1">
      <alignment horizontal="center" vertical="center" shrinkToFit="1"/>
      <protection locked="0"/>
    </xf>
    <xf numFmtId="0" fontId="6" fillId="4" borderId="97" xfId="6" applyFont="1" applyFill="1" applyBorder="1" applyAlignment="1" applyProtection="1">
      <alignment horizontal="center" vertical="center" shrinkToFit="1"/>
      <protection locked="0"/>
    </xf>
    <xf numFmtId="0" fontId="5" fillId="4" borderId="97" xfId="6" applyFont="1" applyFill="1" applyBorder="1" applyProtection="1">
      <alignment vertical="center"/>
      <protection locked="0"/>
    </xf>
    <xf numFmtId="0" fontId="5" fillId="4" borderId="121" xfId="6" applyFont="1" applyFill="1" applyBorder="1" applyProtection="1">
      <alignment vertical="center"/>
      <protection locked="0"/>
    </xf>
    <xf numFmtId="0" fontId="6" fillId="4" borderId="74" xfId="6" applyFont="1" applyFill="1" applyBorder="1" applyAlignment="1" applyProtection="1">
      <alignment horizontal="center" vertical="center"/>
      <protection locked="0"/>
    </xf>
    <xf numFmtId="0" fontId="6" fillId="4" borderId="90" xfId="6" applyFont="1" applyFill="1" applyBorder="1" applyAlignment="1" applyProtection="1">
      <alignment horizontal="center" vertical="center"/>
      <protection locked="0"/>
    </xf>
    <xf numFmtId="0" fontId="6" fillId="4" borderId="114" xfId="6" applyFont="1" applyFill="1" applyBorder="1" applyAlignment="1" applyProtection="1">
      <alignment horizontal="center" vertical="center"/>
      <protection locked="0"/>
    </xf>
    <xf numFmtId="0" fontId="6" fillId="4" borderId="31" xfId="6" applyFont="1" applyFill="1" applyBorder="1" applyAlignment="1" applyProtection="1">
      <alignment horizontal="left" vertical="center" indent="1"/>
      <protection locked="0"/>
    </xf>
    <xf numFmtId="0" fontId="6" fillId="4" borderId="34" xfId="6" applyFont="1" applyFill="1" applyBorder="1" applyAlignment="1" applyProtection="1">
      <alignment horizontal="left" vertical="center" indent="1"/>
      <protection locked="0"/>
    </xf>
    <xf numFmtId="0" fontId="6" fillId="4" borderId="39" xfId="6" applyFont="1" applyFill="1" applyBorder="1" applyAlignment="1" applyProtection="1">
      <alignment horizontal="left" vertical="center" indent="1"/>
      <protection locked="0"/>
    </xf>
    <xf numFmtId="0" fontId="6" fillId="4" borderId="107" xfId="6" applyFont="1" applyFill="1" applyBorder="1" applyAlignment="1" applyProtection="1">
      <alignment horizontal="center" vertical="center"/>
      <protection locked="0"/>
    </xf>
    <xf numFmtId="0" fontId="6" fillId="4" borderId="107" xfId="6" applyFont="1" applyFill="1" applyBorder="1" applyAlignment="1" applyProtection="1">
      <alignment horizontal="center" vertical="center" shrinkToFit="1"/>
      <protection locked="0"/>
    </xf>
    <xf numFmtId="0" fontId="6" fillId="4" borderId="31" xfId="6" applyFont="1" applyFill="1" applyBorder="1" applyAlignment="1" applyProtection="1">
      <alignment horizontal="center" vertical="center" shrinkToFit="1"/>
      <protection locked="0"/>
    </xf>
    <xf numFmtId="0" fontId="5" fillId="4" borderId="31" xfId="6" applyFont="1" applyFill="1" applyBorder="1" applyProtection="1">
      <alignment vertical="center"/>
      <protection locked="0"/>
    </xf>
    <xf numFmtId="0" fontId="5" fillId="4" borderId="122" xfId="6" applyFont="1" applyFill="1" applyBorder="1" applyProtection="1">
      <alignment vertical="center"/>
      <protection locked="0"/>
    </xf>
    <xf numFmtId="0" fontId="6" fillId="4" borderId="31" xfId="6" applyFont="1" applyFill="1" applyBorder="1" applyAlignment="1" applyProtection="1">
      <alignment horizontal="center" vertical="center"/>
      <protection locked="0"/>
    </xf>
    <xf numFmtId="0" fontId="6" fillId="4" borderId="34" xfId="6" applyFont="1" applyFill="1" applyBorder="1" applyAlignment="1" applyProtection="1">
      <alignment horizontal="center" vertical="center"/>
      <protection locked="0"/>
    </xf>
    <xf numFmtId="0" fontId="6" fillId="4" borderId="39" xfId="6" applyFont="1" applyFill="1" applyBorder="1" applyAlignment="1" applyProtection="1">
      <alignment horizontal="center" vertical="center"/>
      <protection locked="0"/>
    </xf>
    <xf numFmtId="0" fontId="18" fillId="4" borderId="31" xfId="6" applyFont="1" applyFill="1" applyBorder="1" applyAlignment="1" applyProtection="1">
      <alignment horizontal="center" vertical="center"/>
      <protection locked="0"/>
    </xf>
    <xf numFmtId="0" fontId="18" fillId="4" borderId="34" xfId="6" applyFont="1" applyFill="1" applyBorder="1" applyAlignment="1" applyProtection="1">
      <alignment horizontal="center" vertical="center"/>
      <protection locked="0"/>
    </xf>
    <xf numFmtId="0" fontId="18" fillId="4" borderId="39" xfId="6" applyFont="1" applyFill="1" applyBorder="1" applyAlignment="1" applyProtection="1">
      <alignment horizontal="center" vertical="center"/>
      <protection locked="0"/>
    </xf>
    <xf numFmtId="0" fontId="30" fillId="4" borderId="31" xfId="6" applyFont="1" applyFill="1" applyBorder="1" applyAlignment="1" applyProtection="1">
      <alignment horizontal="center" vertical="center"/>
      <protection locked="0"/>
    </xf>
    <xf numFmtId="0" fontId="30" fillId="4" borderId="34" xfId="6" applyFont="1" applyFill="1" applyBorder="1" applyAlignment="1" applyProtection="1">
      <alignment horizontal="center" vertical="center"/>
      <protection locked="0"/>
    </xf>
    <xf numFmtId="0" fontId="30" fillId="4" borderId="39" xfId="6" applyFont="1" applyFill="1" applyBorder="1" applyAlignment="1" applyProtection="1">
      <alignment horizontal="center" vertical="center"/>
      <protection locked="0"/>
    </xf>
    <xf numFmtId="0" fontId="30" fillId="4" borderId="75" xfId="6" applyFont="1" applyFill="1" applyBorder="1" applyAlignment="1" applyProtection="1">
      <alignment horizontal="center" vertical="center"/>
      <protection locked="0"/>
    </xf>
    <xf numFmtId="0" fontId="30" fillId="4" borderId="91" xfId="6" applyFont="1" applyFill="1" applyBorder="1" applyAlignment="1" applyProtection="1">
      <alignment horizontal="center" vertical="center"/>
      <protection locked="0"/>
    </xf>
    <xf numFmtId="0" fontId="30" fillId="4" borderId="115" xfId="6" applyFont="1" applyFill="1" applyBorder="1" applyAlignment="1" applyProtection="1">
      <alignment horizontal="center" vertical="center"/>
      <protection locked="0"/>
    </xf>
    <xf numFmtId="0" fontId="6" fillId="4" borderId="108" xfId="6" applyFont="1" applyFill="1" applyBorder="1" applyAlignment="1" applyProtection="1">
      <alignment horizontal="center" vertical="center"/>
      <protection locked="0"/>
    </xf>
    <xf numFmtId="0" fontId="6" fillId="4" borderId="108" xfId="6" applyFont="1" applyFill="1" applyBorder="1" applyAlignment="1" applyProtection="1">
      <alignment horizontal="center" vertical="center" shrinkToFit="1"/>
      <protection locked="0"/>
    </xf>
    <xf numFmtId="0" fontId="6" fillId="4" borderId="132" xfId="6" applyFont="1" applyFill="1" applyBorder="1" applyAlignment="1" applyProtection="1">
      <alignment horizontal="center" vertical="center" shrinkToFit="1"/>
      <protection locked="0"/>
    </xf>
    <xf numFmtId="0" fontId="5" fillId="4" borderId="75" xfId="6" applyFont="1" applyFill="1" applyBorder="1" applyProtection="1">
      <alignment vertical="center"/>
      <protection locked="0"/>
    </xf>
    <xf numFmtId="0" fontId="5" fillId="4" borderId="123" xfId="6" applyFont="1" applyFill="1" applyBorder="1" applyProtection="1">
      <alignment vertical="center"/>
      <protection locked="0"/>
    </xf>
    <xf numFmtId="0" fontId="33" fillId="3" borderId="127" xfId="6" applyFont="1" applyFill="1" applyBorder="1" applyAlignment="1">
      <alignment horizontal="center" vertical="center"/>
    </xf>
    <xf numFmtId="0" fontId="33" fillId="3" borderId="133" xfId="6" applyFont="1" applyFill="1" applyBorder="1" applyAlignment="1">
      <alignment horizontal="center" vertical="center"/>
    </xf>
    <xf numFmtId="0" fontId="33" fillId="3" borderId="146" xfId="6" applyFont="1" applyFill="1" applyBorder="1" applyAlignment="1">
      <alignment horizontal="center" vertical="center"/>
    </xf>
    <xf numFmtId="0" fontId="58" fillId="4" borderId="148" xfId="6" applyFont="1" applyFill="1" applyBorder="1" applyAlignment="1" applyProtection="1">
      <alignment horizontal="center" vertical="center" shrinkToFit="1"/>
      <protection locked="0"/>
    </xf>
    <xf numFmtId="0" fontId="58" fillId="4" borderId="133" xfId="6" applyFont="1" applyFill="1" applyBorder="1" applyAlignment="1" applyProtection="1">
      <alignment horizontal="center" vertical="center" shrinkToFit="1"/>
      <protection locked="0"/>
    </xf>
    <xf numFmtId="176" fontId="33" fillId="4" borderId="159" xfId="6" applyNumberFormat="1" applyFont="1" applyFill="1" applyBorder="1" applyAlignment="1" applyProtection="1">
      <alignment horizontal="center" vertical="center"/>
      <protection locked="0"/>
    </xf>
    <xf numFmtId="176" fontId="33" fillId="4" borderId="133" xfId="6" applyNumberFormat="1" applyFont="1" applyFill="1" applyBorder="1" applyAlignment="1" applyProtection="1">
      <alignment horizontal="center" vertical="center"/>
      <protection locked="0"/>
    </xf>
    <xf numFmtId="0" fontId="6" fillId="0" borderId="57" xfId="6" applyFont="1" applyBorder="1" applyAlignment="1">
      <alignment horizontal="center" vertical="center" shrinkToFit="1"/>
    </xf>
    <xf numFmtId="0" fontId="6" fillId="0" borderId="107" xfId="6" applyFont="1" applyBorder="1" applyAlignment="1">
      <alignment horizontal="center" vertical="center" shrinkToFit="1"/>
    </xf>
    <xf numFmtId="0" fontId="59" fillId="4" borderId="107" xfId="6" applyFont="1" applyFill="1" applyBorder="1" applyAlignment="1" applyProtection="1">
      <alignment horizontal="center" vertical="center" wrapText="1"/>
      <protection locked="0"/>
    </xf>
    <xf numFmtId="0" fontId="59" fillId="4" borderId="166" xfId="6" applyFont="1" applyFill="1" applyBorder="1" applyAlignment="1" applyProtection="1">
      <alignment horizontal="center" vertical="center" wrapText="1"/>
      <protection locked="0"/>
    </xf>
    <xf numFmtId="0" fontId="51" fillId="3" borderId="128" xfId="6" applyFont="1" applyFill="1" applyBorder="1" applyAlignment="1">
      <alignment horizontal="center" vertical="center" shrinkToFit="1"/>
    </xf>
    <xf numFmtId="0" fontId="51" fillId="3" borderId="34" xfId="6" applyFont="1" applyFill="1" applyBorder="1" applyAlignment="1">
      <alignment horizontal="center" vertical="center" shrinkToFit="1"/>
    </xf>
    <xf numFmtId="0" fontId="51" fillId="3" borderId="39" xfId="6" applyFont="1" applyFill="1" applyBorder="1" applyAlignment="1">
      <alignment horizontal="center" vertical="center" shrinkToFit="1"/>
    </xf>
    <xf numFmtId="0" fontId="6" fillId="3" borderId="34" xfId="6" applyFont="1" applyFill="1" applyBorder="1" applyAlignment="1">
      <alignment horizontal="center"/>
    </xf>
    <xf numFmtId="0" fontId="6" fillId="3" borderId="122" xfId="6" applyFont="1" applyFill="1" applyBorder="1" applyAlignment="1">
      <alignment horizontal="center"/>
    </xf>
    <xf numFmtId="0" fontId="6" fillId="4" borderId="75" xfId="6" applyFont="1" applyFill="1" applyBorder="1" applyAlignment="1" applyProtection="1">
      <alignment horizontal="left" vertical="center" indent="1"/>
      <protection locked="0"/>
    </xf>
    <xf numFmtId="0" fontId="6" fillId="4" borderId="91" xfId="6" applyFont="1" applyFill="1" applyBorder="1" applyAlignment="1" applyProtection="1">
      <alignment horizontal="left" vertical="center" indent="1"/>
      <protection locked="0"/>
    </xf>
    <xf numFmtId="0" fontId="6" fillId="4" borderId="115" xfId="6" applyFont="1" applyFill="1" applyBorder="1" applyAlignment="1" applyProtection="1">
      <alignment horizontal="left" vertical="center" indent="1"/>
      <protection locked="0"/>
    </xf>
    <xf numFmtId="0" fontId="6" fillId="4" borderId="81" xfId="6" applyFont="1" applyFill="1" applyBorder="1" applyAlignment="1" applyProtection="1">
      <alignment horizontal="center" vertical="center"/>
      <protection locked="0"/>
    </xf>
    <xf numFmtId="0" fontId="6" fillId="4" borderId="81" xfId="6" applyFont="1" applyFill="1" applyBorder="1" applyAlignment="1" applyProtection="1">
      <alignment horizontal="center" vertical="center" shrinkToFit="1"/>
      <protection locked="0"/>
    </xf>
    <xf numFmtId="0" fontId="6" fillId="4" borderId="75" xfId="6" applyFont="1" applyFill="1" applyBorder="1" applyAlignment="1" applyProtection="1">
      <alignment horizontal="center" vertical="center" shrinkToFit="1"/>
      <protection locked="0"/>
    </xf>
    <xf numFmtId="0" fontId="51" fillId="3" borderId="129" xfId="6" applyFont="1" applyFill="1" applyBorder="1" applyAlignment="1">
      <alignment horizontal="center" vertical="center" shrinkToFit="1"/>
    </xf>
    <xf numFmtId="0" fontId="51" fillId="3" borderId="91" xfId="6" applyFont="1" applyFill="1" applyBorder="1" applyAlignment="1">
      <alignment horizontal="center" vertical="center" shrinkToFit="1"/>
    </xf>
    <xf numFmtId="0" fontId="51" fillId="3" borderId="115" xfId="6" applyFont="1" applyFill="1" applyBorder="1" applyAlignment="1">
      <alignment horizontal="center" vertical="center" shrinkToFit="1"/>
    </xf>
    <xf numFmtId="0" fontId="33" fillId="0" borderId="59" xfId="6" applyFont="1" applyBorder="1" applyAlignment="1">
      <alignment horizontal="center" vertical="center"/>
    </xf>
    <xf numFmtId="0" fontId="33" fillId="0" borderId="76" xfId="6" applyFont="1" applyBorder="1" applyAlignment="1">
      <alignment horizontal="center" vertical="center"/>
    </xf>
    <xf numFmtId="0" fontId="33" fillId="0" borderId="92" xfId="6" applyFont="1" applyBorder="1" applyAlignment="1">
      <alignment horizontal="center" vertical="center"/>
    </xf>
    <xf numFmtId="0" fontId="33" fillId="3" borderId="99" xfId="6" applyFont="1" applyFill="1" applyBorder="1" applyAlignment="1">
      <alignment horizontal="center" vertical="center"/>
    </xf>
    <xf numFmtId="0" fontId="33" fillId="3" borderId="101" xfId="6" applyFont="1" applyFill="1" applyBorder="1" applyAlignment="1">
      <alignment horizontal="center" vertical="center"/>
    </xf>
    <xf numFmtId="0" fontId="33" fillId="3" borderId="73" xfId="6" applyFont="1" applyFill="1" applyBorder="1" applyAlignment="1">
      <alignment horizontal="center" vertical="center"/>
    </xf>
    <xf numFmtId="0" fontId="33" fillId="3" borderId="76" xfId="6" applyFont="1" applyFill="1" applyBorder="1" applyAlignment="1">
      <alignment horizontal="center" vertical="center"/>
    </xf>
    <xf numFmtId="0" fontId="33" fillId="3" borderId="113" xfId="6" applyFont="1" applyFill="1" applyBorder="1" applyAlignment="1">
      <alignment horizontal="center" vertical="center"/>
    </xf>
    <xf numFmtId="0" fontId="34" fillId="3" borderId="151" xfId="6" applyFont="1" applyFill="1" applyBorder="1" applyAlignment="1">
      <alignment horizontal="center" vertical="center"/>
    </xf>
    <xf numFmtId="0" fontId="34" fillId="3" borderId="99" xfId="6" applyFont="1" applyFill="1" applyBorder="1" applyAlignment="1">
      <alignment horizontal="center" vertical="center"/>
    </xf>
    <xf numFmtId="0" fontId="33" fillId="3" borderId="167" xfId="6" applyFont="1" applyFill="1" applyBorder="1" applyAlignment="1">
      <alignment horizontal="center" vertical="center"/>
    </xf>
    <xf numFmtId="0" fontId="35" fillId="3" borderId="82" xfId="6" applyFont="1" applyFill="1" applyBorder="1" applyAlignment="1">
      <alignment horizontal="left" vertical="center" shrinkToFit="1"/>
    </xf>
    <xf numFmtId="0" fontId="35" fillId="3" borderId="124" xfId="6" applyFont="1" applyFill="1" applyBorder="1" applyAlignment="1">
      <alignment horizontal="left" vertical="center" shrinkToFit="1"/>
    </xf>
    <xf numFmtId="0" fontId="33" fillId="0" borderId="0" xfId="6" applyFont="1" applyFill="1" applyBorder="1" applyAlignment="1">
      <alignment horizontal="center" vertical="center"/>
    </xf>
    <xf numFmtId="0" fontId="49" fillId="0" borderId="64" xfId="8" applyFont="1" applyBorder="1">
      <alignment vertical="center"/>
    </xf>
    <xf numFmtId="0" fontId="6" fillId="3" borderId="54" xfId="6" applyFont="1" applyFill="1" applyBorder="1" applyAlignment="1">
      <alignment horizontal="distributed" vertical="center"/>
    </xf>
    <xf numFmtId="0" fontId="12" fillId="0" borderId="9" xfId="9" applyFont="1" applyBorder="1" applyAlignment="1">
      <alignment horizontal="center"/>
    </xf>
    <xf numFmtId="0" fontId="12" fillId="0" borderId="17" xfId="9" applyFont="1" applyBorder="1" applyAlignment="1">
      <alignment horizontal="center"/>
    </xf>
    <xf numFmtId="0" fontId="12" fillId="0" borderId="36" xfId="9" applyFont="1" applyBorder="1" applyAlignment="1">
      <alignment horizontal="center"/>
    </xf>
    <xf numFmtId="0" fontId="12" fillId="0" borderId="10" xfId="9" applyFont="1" applyBorder="1" applyAlignment="1">
      <alignment horizontal="center"/>
    </xf>
    <xf numFmtId="0" fontId="12" fillId="0" borderId="18" xfId="9" applyFont="1" applyBorder="1" applyAlignment="1">
      <alignment horizontal="center"/>
    </xf>
    <xf numFmtId="0" fontId="12" fillId="0" borderId="35" xfId="9" applyFont="1" applyBorder="1" applyAlignment="1">
      <alignment horizontal="center"/>
    </xf>
    <xf numFmtId="0" fontId="48" fillId="0" borderId="37" xfId="8" applyFont="1" applyBorder="1" applyAlignment="1">
      <alignment horizontal="left" vertical="center" shrinkToFit="1"/>
    </xf>
    <xf numFmtId="0" fontId="48" fillId="0" borderId="0" xfId="8" applyFont="1" applyBorder="1" applyAlignment="1">
      <alignment horizontal="left" vertical="center" shrinkToFit="1"/>
    </xf>
    <xf numFmtId="0" fontId="28" fillId="0" borderId="9" xfId="9" applyFont="1" applyBorder="1" applyAlignment="1">
      <alignment horizontal="center" vertical="center"/>
    </xf>
    <xf numFmtId="0" fontId="28" fillId="0" borderId="17" xfId="9" applyFont="1" applyBorder="1" applyAlignment="1">
      <alignment horizontal="center" vertical="center"/>
    </xf>
    <xf numFmtId="0" fontId="28" fillId="0" borderId="36" xfId="9" applyFont="1" applyBorder="1" applyAlignment="1">
      <alignment horizontal="center" vertical="center"/>
    </xf>
    <xf numFmtId="0" fontId="28" fillId="0" borderId="10" xfId="9" applyFont="1" applyBorder="1" applyAlignment="1">
      <alignment horizontal="center" vertical="center"/>
    </xf>
    <xf numFmtId="0" fontId="28" fillId="0" borderId="18" xfId="9" applyFont="1" applyBorder="1" applyAlignment="1">
      <alignment horizontal="center" vertical="center"/>
    </xf>
    <xf numFmtId="0" fontId="28" fillId="0" borderId="35" xfId="9" applyFont="1" applyBorder="1" applyAlignment="1">
      <alignment horizontal="center" vertical="center"/>
    </xf>
    <xf numFmtId="0" fontId="30" fillId="3" borderId="95" xfId="6" applyFont="1" applyFill="1" applyBorder="1" applyAlignment="1">
      <alignment horizontal="center" vertical="center" textRotation="255"/>
    </xf>
    <xf numFmtId="0" fontId="30" fillId="3" borderId="85" xfId="6" applyFont="1" applyFill="1" applyBorder="1" applyAlignment="1">
      <alignment horizontal="center" vertical="center" textRotation="255"/>
    </xf>
    <xf numFmtId="0" fontId="30" fillId="3" borderId="45" xfId="6" applyFont="1" applyFill="1" applyBorder="1" applyAlignment="1">
      <alignment horizontal="center" vertical="center" textRotation="255"/>
    </xf>
    <xf numFmtId="0" fontId="30" fillId="3" borderId="88" xfId="6" applyFont="1" applyFill="1" applyBorder="1" applyAlignment="1">
      <alignment horizontal="center" vertical="center" textRotation="255"/>
    </xf>
    <xf numFmtId="0" fontId="30" fillId="3" borderId="98" xfId="6" applyFont="1" applyFill="1" applyBorder="1" applyAlignment="1">
      <alignment horizontal="center" vertical="center" textRotation="255"/>
    </xf>
    <xf numFmtId="0" fontId="30" fillId="3" borderId="89" xfId="6" applyFont="1" applyFill="1" applyBorder="1" applyAlignment="1">
      <alignment horizontal="center" vertical="center" textRotation="255"/>
    </xf>
    <xf numFmtId="0" fontId="30" fillId="3" borderId="95" xfId="6" applyFont="1" applyFill="1" applyBorder="1" applyAlignment="1">
      <alignment horizontal="center" vertical="center" wrapText="1"/>
    </xf>
    <xf numFmtId="0" fontId="30" fillId="3" borderId="64" xfId="6" applyFont="1" applyFill="1" applyBorder="1" applyAlignment="1">
      <alignment horizontal="center" vertical="center" wrapText="1"/>
    </xf>
    <xf numFmtId="0" fontId="30" fillId="3" borderId="136" xfId="6" applyFont="1" applyFill="1" applyBorder="1" applyAlignment="1">
      <alignment horizontal="center" vertical="center" wrapText="1"/>
    </xf>
    <xf numFmtId="0" fontId="30" fillId="3" borderId="45" xfId="6" applyFont="1" applyFill="1" applyBorder="1" applyAlignment="1">
      <alignment horizontal="center" vertical="center" wrapText="1"/>
    </xf>
    <xf numFmtId="0" fontId="30" fillId="3" borderId="0" xfId="6" applyFont="1" applyFill="1" applyBorder="1" applyAlignment="1">
      <alignment horizontal="center" vertical="center" wrapText="1"/>
    </xf>
    <xf numFmtId="0" fontId="30" fillId="3" borderId="137" xfId="6" applyFont="1" applyFill="1" applyBorder="1" applyAlignment="1">
      <alignment horizontal="center" vertical="center" wrapText="1"/>
    </xf>
    <xf numFmtId="0" fontId="30" fillId="3" borderId="97" xfId="6" applyFont="1" applyFill="1" applyBorder="1" applyAlignment="1">
      <alignment horizontal="center" vertical="center" wrapText="1"/>
    </xf>
    <xf numFmtId="0" fontId="30" fillId="3" borderId="71" xfId="6" applyFont="1" applyFill="1" applyBorder="1" applyAlignment="1">
      <alignment horizontal="center" vertical="center" wrapText="1"/>
    </xf>
    <xf numFmtId="0" fontId="30" fillId="3" borderId="138" xfId="6" applyFont="1" applyFill="1" applyBorder="1" applyAlignment="1">
      <alignment horizontal="center" vertical="center" wrapText="1"/>
    </xf>
    <xf numFmtId="0" fontId="30" fillId="3" borderId="49" xfId="6" applyFont="1" applyFill="1" applyBorder="1" applyAlignment="1">
      <alignment horizontal="center" vertical="center"/>
    </xf>
    <xf numFmtId="0" fontId="30" fillId="3" borderId="70" xfId="6" applyFont="1" applyFill="1" applyBorder="1" applyAlignment="1">
      <alignment horizontal="center" vertical="center"/>
    </xf>
    <xf numFmtId="0" fontId="30" fillId="3" borderId="86" xfId="6" applyFont="1" applyFill="1" applyBorder="1" applyAlignment="1">
      <alignment horizontal="center" vertical="center"/>
    </xf>
    <xf numFmtId="0" fontId="30" fillId="3" borderId="50" xfId="6" applyFont="1" applyFill="1" applyBorder="1" applyAlignment="1">
      <alignment horizontal="center" vertical="center"/>
    </xf>
    <xf numFmtId="0" fontId="30" fillId="3" borderId="71" xfId="6" applyFont="1" applyFill="1" applyBorder="1" applyAlignment="1">
      <alignment horizontal="center" vertical="center"/>
    </xf>
    <xf numFmtId="0" fontId="30" fillId="3" borderId="87" xfId="6" applyFont="1" applyFill="1" applyBorder="1" applyAlignment="1">
      <alignment horizontal="center" vertical="center"/>
    </xf>
    <xf numFmtId="179" fontId="42" fillId="4" borderId="96" xfId="6" applyNumberFormat="1" applyFont="1" applyFill="1" applyBorder="1" applyAlignment="1" applyProtection="1">
      <alignment horizontal="center" vertical="center" shrinkToFit="1"/>
      <protection locked="0"/>
    </xf>
    <xf numFmtId="179" fontId="42" fillId="4" borderId="70" xfId="6" applyNumberFormat="1" applyFont="1" applyFill="1" applyBorder="1" applyAlignment="1" applyProtection="1">
      <alignment horizontal="center" vertical="center" shrinkToFit="1"/>
      <protection locked="0"/>
    </xf>
    <xf numFmtId="179" fontId="42" fillId="4" borderId="97" xfId="6" applyNumberFormat="1" applyFont="1" applyFill="1" applyBorder="1" applyAlignment="1" applyProtection="1">
      <alignment horizontal="center" vertical="center" shrinkToFit="1"/>
      <protection locked="0"/>
    </xf>
    <xf numFmtId="179" fontId="42" fillId="4" borderId="71" xfId="6" applyNumberFormat="1" applyFont="1" applyFill="1" applyBorder="1" applyAlignment="1" applyProtection="1">
      <alignment horizontal="center" vertical="center" shrinkToFit="1"/>
      <protection locked="0"/>
    </xf>
    <xf numFmtId="179" fontId="42" fillId="0" borderId="70" xfId="6" applyNumberFormat="1" applyFont="1" applyFill="1" applyBorder="1" applyAlignment="1" applyProtection="1">
      <alignment horizontal="center" vertical="center" shrinkToFit="1"/>
      <protection locked="0"/>
    </xf>
    <xf numFmtId="179" fontId="42" fillId="0" borderId="71" xfId="6" applyNumberFormat="1" applyFont="1" applyFill="1" applyBorder="1" applyAlignment="1" applyProtection="1">
      <alignment horizontal="center" vertical="center" shrinkToFit="1"/>
      <protection locked="0"/>
    </xf>
    <xf numFmtId="179" fontId="42" fillId="0" borderId="86" xfId="6" applyNumberFormat="1" applyFont="1" applyFill="1" applyBorder="1" applyAlignment="1" applyProtection="1">
      <alignment horizontal="center" vertical="center" shrinkToFit="1"/>
      <protection locked="0"/>
    </xf>
    <xf numFmtId="179" fontId="42" fillId="0" borderId="87" xfId="6" applyNumberFormat="1" applyFont="1" applyFill="1" applyBorder="1" applyAlignment="1" applyProtection="1">
      <alignment horizontal="center" vertical="center" shrinkToFit="1"/>
      <protection locked="0"/>
    </xf>
    <xf numFmtId="0" fontId="55" fillId="4" borderId="142" xfId="6" applyFont="1" applyFill="1" applyBorder="1" applyAlignment="1" applyProtection="1">
      <alignment horizontal="left" vertical="center" indent="1" shrinkToFit="1"/>
      <protection locked="0"/>
    </xf>
    <xf numFmtId="0" fontId="55" fillId="4" borderId="135" xfId="6" applyFont="1" applyFill="1" applyBorder="1" applyAlignment="1" applyProtection="1">
      <alignment horizontal="left" vertical="center" indent="1" shrinkToFit="1"/>
      <protection locked="0"/>
    </xf>
    <xf numFmtId="0" fontId="55" fillId="4" borderId="164" xfId="6" applyFont="1" applyFill="1" applyBorder="1" applyAlignment="1" applyProtection="1">
      <alignment horizontal="left" vertical="center" indent="1" shrinkToFit="1"/>
      <protection locked="0"/>
    </xf>
    <xf numFmtId="0" fontId="55" fillId="4" borderId="143" xfId="6" applyFont="1" applyFill="1" applyBorder="1" applyAlignment="1" applyProtection="1">
      <alignment horizontal="left" vertical="center" indent="1" shrinkToFit="1"/>
      <protection locked="0"/>
    </xf>
    <xf numFmtId="0" fontId="55" fillId="4" borderId="71" xfId="6" applyFont="1" applyFill="1" applyBorder="1" applyAlignment="1" applyProtection="1">
      <alignment horizontal="left" vertical="center" indent="1" shrinkToFit="1"/>
      <protection locked="0"/>
    </xf>
    <xf numFmtId="0" fontId="55" fillId="4" borderId="121" xfId="6" applyFont="1" applyFill="1" applyBorder="1" applyAlignment="1" applyProtection="1">
      <alignment horizontal="left" vertical="center" indent="1" shrinkToFit="1"/>
      <protection locked="0"/>
    </xf>
    <xf numFmtId="0" fontId="30" fillId="3" borderId="52" xfId="6" applyFont="1" applyFill="1" applyBorder="1" applyAlignment="1">
      <alignment horizontal="center" vertical="center" wrapText="1"/>
    </xf>
    <xf numFmtId="0" fontId="30" fillId="3" borderId="88" xfId="6" applyFont="1" applyFill="1" applyBorder="1" applyAlignment="1">
      <alignment horizontal="center" vertical="center" wrapText="1"/>
    </xf>
    <xf numFmtId="0" fontId="30" fillId="3" borderId="53" xfId="6" applyFont="1" applyFill="1" applyBorder="1" applyAlignment="1">
      <alignment horizontal="center" vertical="center" wrapText="1"/>
    </xf>
    <xf numFmtId="0" fontId="30" fillId="3" borderId="54" xfId="6" applyFont="1" applyFill="1" applyBorder="1" applyAlignment="1">
      <alignment horizontal="center" vertical="center" wrapText="1"/>
    </xf>
    <xf numFmtId="0" fontId="30" fillId="3" borderId="89" xfId="6" applyFont="1" applyFill="1" applyBorder="1" applyAlignment="1">
      <alignment horizontal="center" vertical="center" wrapText="1"/>
    </xf>
    <xf numFmtId="0" fontId="42" fillId="4" borderId="45" xfId="6" applyFont="1" applyFill="1" applyBorder="1" applyAlignment="1" applyProtection="1">
      <alignment horizontal="center" vertical="center"/>
      <protection locked="0"/>
    </xf>
    <xf numFmtId="0" fontId="42" fillId="4" borderId="0" xfId="6" applyFont="1" applyFill="1" applyBorder="1" applyAlignment="1" applyProtection="1">
      <alignment horizontal="center" vertical="center"/>
      <protection locked="0"/>
    </xf>
    <xf numFmtId="0" fontId="42" fillId="4" borderId="88" xfId="6" applyFont="1" applyFill="1" applyBorder="1" applyAlignment="1" applyProtection="1">
      <alignment horizontal="center" vertical="center"/>
      <protection locked="0"/>
    </xf>
    <xf numFmtId="0" fontId="42" fillId="4" borderId="98" xfId="6" applyFont="1" applyFill="1" applyBorder="1" applyAlignment="1" applyProtection="1">
      <alignment horizontal="center" vertical="center"/>
      <protection locked="0"/>
    </xf>
    <xf numFmtId="0" fontId="42" fillId="4" borderId="54" xfId="6" applyFont="1" applyFill="1" applyBorder="1" applyAlignment="1" applyProtection="1">
      <alignment horizontal="center" vertical="center"/>
      <protection locked="0"/>
    </xf>
    <xf numFmtId="0" fontId="42" fillId="4" borderId="89" xfId="6" applyFont="1" applyFill="1" applyBorder="1" applyAlignment="1" applyProtection="1">
      <alignment horizontal="center" vertical="center"/>
      <protection locked="0"/>
    </xf>
    <xf numFmtId="56" fontId="34" fillId="3" borderId="60" xfId="6" applyNumberFormat="1" applyFont="1" applyFill="1" applyBorder="1" applyAlignment="1">
      <alignment horizontal="center" vertical="center"/>
    </xf>
    <xf numFmtId="56" fontId="34" fillId="3" borderId="77" xfId="6" applyNumberFormat="1" applyFont="1" applyFill="1" applyBorder="1" applyAlignment="1">
      <alignment horizontal="center" vertical="center"/>
    </xf>
    <xf numFmtId="56" fontId="34" fillId="3" borderId="61" xfId="6" applyNumberFormat="1" applyFont="1" applyFill="1" applyBorder="1" applyAlignment="1">
      <alignment horizontal="center" vertical="center"/>
    </xf>
    <xf numFmtId="56" fontId="34" fillId="3" borderId="78" xfId="6" applyNumberFormat="1" applyFont="1" applyFill="1" applyBorder="1" applyAlignment="1">
      <alignment horizontal="center" vertical="center"/>
    </xf>
    <xf numFmtId="181" fontId="33" fillId="3" borderId="77" xfId="6" applyNumberFormat="1" applyFont="1" applyFill="1" applyBorder="1" applyAlignment="1">
      <alignment horizontal="center" vertical="center"/>
    </xf>
    <xf numFmtId="181" fontId="33" fillId="3" borderId="102" xfId="6" applyNumberFormat="1" applyFont="1" applyFill="1" applyBorder="1" applyAlignment="1">
      <alignment horizontal="center" vertical="center"/>
    </xf>
    <xf numFmtId="181" fontId="33" fillId="3" borderId="78" xfId="6" applyNumberFormat="1" applyFont="1" applyFill="1" applyBorder="1" applyAlignment="1">
      <alignment horizontal="center" vertical="center"/>
    </xf>
    <xf numFmtId="181" fontId="33" fillId="3" borderId="103" xfId="6" applyNumberFormat="1" applyFont="1" applyFill="1" applyBorder="1" applyAlignment="1">
      <alignment horizontal="center" vertical="center"/>
    </xf>
    <xf numFmtId="178" fontId="44" fillId="4" borderId="80" xfId="6" applyNumberFormat="1" applyFont="1" applyFill="1" applyBorder="1" applyAlignment="1" applyProtection="1">
      <alignment horizontal="center" vertical="center"/>
      <protection locked="0"/>
    </xf>
    <xf numFmtId="178" fontId="44" fillId="4" borderId="107" xfId="6" applyNumberFormat="1" applyFont="1" applyFill="1" applyBorder="1" applyAlignment="1" applyProtection="1">
      <alignment horizontal="center" vertical="center"/>
      <protection locked="0"/>
    </xf>
    <xf numFmtId="177" fontId="44" fillId="3" borderId="80" xfId="6" applyNumberFormat="1" applyFont="1" applyFill="1" applyBorder="1" applyAlignment="1">
      <alignment horizontal="right" vertical="center" indent="1"/>
    </xf>
    <xf numFmtId="177" fontId="44" fillId="3" borderId="107" xfId="6" applyNumberFormat="1" applyFont="1" applyFill="1" applyBorder="1" applyAlignment="1">
      <alignment horizontal="right" vertical="center" indent="1"/>
    </xf>
    <xf numFmtId="20" fontId="60" fillId="3" borderId="152" xfId="6" applyNumberFormat="1" applyFont="1" applyFill="1" applyBorder="1" applyAlignment="1">
      <alignment horizontal="center" wrapText="1" shrinkToFit="1"/>
    </xf>
    <xf numFmtId="20" fontId="60" fillId="3" borderId="153" xfId="6" applyNumberFormat="1" applyFont="1" applyFill="1" applyBorder="1" applyAlignment="1">
      <alignment horizontal="center" wrapText="1" shrinkToFit="1"/>
    </xf>
    <xf numFmtId="20" fontId="60" fillId="3" borderId="154" xfId="6" applyNumberFormat="1" applyFont="1" applyFill="1" applyBorder="1" applyAlignment="1">
      <alignment horizontal="center" wrapText="1" shrinkToFit="1"/>
    </xf>
    <xf numFmtId="20" fontId="60" fillId="3" borderId="45" xfId="6" applyNumberFormat="1" applyFont="1" applyFill="1" applyBorder="1" applyAlignment="1">
      <alignment horizontal="center" wrapText="1" shrinkToFit="1"/>
    </xf>
    <xf numFmtId="20" fontId="60" fillId="3" borderId="0" xfId="6" applyNumberFormat="1" applyFont="1" applyFill="1" applyBorder="1" applyAlignment="1">
      <alignment horizontal="center" wrapText="1" shrinkToFit="1"/>
    </xf>
    <xf numFmtId="20" fontId="60" fillId="3" borderId="137" xfId="6" applyNumberFormat="1" applyFont="1" applyFill="1" applyBorder="1" applyAlignment="1">
      <alignment horizontal="center" wrapText="1" shrinkToFit="1"/>
    </xf>
    <xf numFmtId="56" fontId="34" fillId="3" borderId="62" xfId="6" applyNumberFormat="1" applyFont="1" applyFill="1" applyBorder="1" applyAlignment="1">
      <alignment horizontal="center" vertical="center"/>
    </xf>
    <xf numFmtId="56" fontId="34" fillId="3" borderId="79" xfId="6" applyNumberFormat="1" applyFont="1" applyFill="1" applyBorder="1" applyAlignment="1">
      <alignment horizontal="center" vertical="center"/>
    </xf>
    <xf numFmtId="181" fontId="33" fillId="3" borderId="79" xfId="6" applyNumberFormat="1" applyFont="1" applyFill="1" applyBorder="1" applyAlignment="1">
      <alignment horizontal="center" vertical="center"/>
    </xf>
    <xf numFmtId="181" fontId="33" fillId="3" borderId="104" xfId="6" applyNumberFormat="1" applyFont="1" applyFill="1" applyBorder="1" applyAlignment="1">
      <alignment horizontal="center" vertical="center"/>
    </xf>
    <xf numFmtId="178" fontId="44" fillId="4" borderId="108" xfId="6" applyNumberFormat="1" applyFont="1" applyFill="1" applyBorder="1" applyAlignment="1" applyProtection="1">
      <alignment horizontal="center" vertical="center"/>
      <protection locked="0"/>
    </xf>
    <xf numFmtId="177" fontId="44" fillId="3" borderId="118" xfId="6" applyNumberFormat="1" applyFont="1" applyFill="1" applyBorder="1" applyAlignment="1">
      <alignment horizontal="right" vertical="center" indent="1"/>
    </xf>
    <xf numFmtId="177" fontId="44" fillId="3" borderId="108" xfId="6" applyNumberFormat="1" applyFont="1" applyFill="1" applyBorder="1" applyAlignment="1">
      <alignment horizontal="right" vertical="center" indent="1"/>
    </xf>
    <xf numFmtId="20" fontId="60" fillId="3" borderId="45" xfId="6" applyNumberFormat="1" applyFont="1" applyFill="1" applyBorder="1" applyAlignment="1">
      <alignment horizontal="center" vertical="center" textRotation="255" wrapText="1" shrinkToFit="1"/>
    </xf>
    <xf numFmtId="20" fontId="60" fillId="3" borderId="0" xfId="6" applyNumberFormat="1" applyFont="1" applyFill="1" applyBorder="1" applyAlignment="1">
      <alignment horizontal="center" vertical="center" textRotation="255" wrapText="1" shrinkToFit="1"/>
    </xf>
    <xf numFmtId="20" fontId="60" fillId="3" borderId="156" xfId="6" applyNumberFormat="1" applyFont="1" applyFill="1" applyBorder="1" applyAlignment="1">
      <alignment horizontal="center" vertical="center" textRotation="255" wrapText="1" shrinkToFit="1"/>
    </xf>
    <xf numFmtId="20" fontId="60" fillId="3" borderId="161" xfId="6" applyNumberFormat="1" applyFont="1" applyFill="1" applyBorder="1" applyAlignment="1">
      <alignment horizontal="center" vertical="center" textRotation="255" wrapText="1" shrinkToFit="1"/>
    </xf>
    <xf numFmtId="0" fontId="33" fillId="3" borderId="63" xfId="6" applyFont="1" applyFill="1" applyBorder="1" applyAlignment="1">
      <alignment horizontal="center" vertical="center"/>
    </xf>
    <xf numFmtId="0" fontId="33" fillId="3" borderId="80" xfId="6" applyFont="1" applyFill="1" applyBorder="1" applyAlignment="1">
      <alignment horizontal="center" vertical="center"/>
    </xf>
    <xf numFmtId="0" fontId="33" fillId="3" borderId="58" xfId="6" applyFont="1" applyFill="1" applyBorder="1" applyAlignment="1">
      <alignment horizontal="center" vertical="center"/>
    </xf>
    <xf numFmtId="0" fontId="33" fillId="3" borderId="81" xfId="6" applyFont="1" applyFill="1" applyBorder="1" applyAlignment="1">
      <alignment horizontal="center" vertical="center"/>
    </xf>
    <xf numFmtId="178" fontId="44" fillId="3" borderId="80" xfId="6" applyNumberFormat="1" applyFont="1" applyFill="1" applyBorder="1" applyAlignment="1" applyProtection="1">
      <alignment horizontal="center" vertical="center"/>
    </xf>
    <xf numFmtId="178" fontId="44" fillId="3" borderId="81" xfId="6" applyNumberFormat="1" applyFont="1" applyFill="1" applyBorder="1" applyAlignment="1" applyProtection="1">
      <alignment horizontal="center" vertical="center"/>
    </xf>
    <xf numFmtId="177" fontId="44" fillId="3" borderId="80" xfId="6" applyNumberFormat="1" applyFont="1" applyFill="1" applyBorder="1" applyAlignment="1" applyProtection="1">
      <alignment horizontal="right" vertical="center" indent="1"/>
    </xf>
    <xf numFmtId="177" fontId="44" fillId="3" borderId="81" xfId="6" applyNumberFormat="1" applyFont="1" applyFill="1" applyBorder="1" applyAlignment="1" applyProtection="1">
      <alignment horizontal="right" vertical="center" indent="1"/>
    </xf>
    <xf numFmtId="20" fontId="60" fillId="3" borderId="45" xfId="6" applyNumberFormat="1" applyFont="1" applyFill="1" applyBorder="1" applyAlignment="1">
      <alignment horizontal="center" vertical="top" wrapText="1" shrinkToFit="1"/>
    </xf>
    <xf numFmtId="20" fontId="60" fillId="3" borderId="0" xfId="6" applyNumberFormat="1" applyFont="1" applyFill="1" applyBorder="1" applyAlignment="1">
      <alignment horizontal="center" vertical="top" wrapText="1" shrinkToFit="1"/>
    </xf>
    <xf numFmtId="20" fontId="60" fillId="3" borderId="98" xfId="6" applyNumberFormat="1" applyFont="1" applyFill="1" applyBorder="1" applyAlignment="1">
      <alignment horizontal="center" vertical="top" wrapText="1" shrinkToFit="1"/>
    </xf>
    <xf numFmtId="20" fontId="60" fillId="3" borderId="54" xfId="6" applyNumberFormat="1" applyFont="1" applyFill="1" applyBorder="1" applyAlignment="1">
      <alignment horizontal="center" vertical="top" wrapText="1" shrinkToFit="1"/>
    </xf>
    <xf numFmtId="20" fontId="60" fillId="3" borderId="156" xfId="6" applyNumberFormat="1" applyFont="1" applyFill="1" applyBorder="1" applyAlignment="1">
      <alignment horizontal="center" vertical="top" wrapText="1" shrinkToFit="1"/>
    </xf>
    <xf numFmtId="20" fontId="60" fillId="3" borderId="161" xfId="6" applyNumberFormat="1" applyFont="1" applyFill="1" applyBorder="1" applyAlignment="1">
      <alignment horizontal="center" vertical="top" wrapText="1" shrinkToFit="1"/>
    </xf>
    <xf numFmtId="20" fontId="60" fillId="3" borderId="157" xfId="6" applyNumberFormat="1" applyFont="1" applyFill="1" applyBorder="1" applyAlignment="1">
      <alignment horizontal="center" vertical="top" wrapText="1" shrinkToFit="1"/>
    </xf>
    <xf numFmtId="20" fontId="60" fillId="3" borderId="162" xfId="6" applyNumberFormat="1" applyFont="1" applyFill="1" applyBorder="1" applyAlignment="1">
      <alignment horizontal="center" vertical="top" wrapText="1" shrinkToFit="1"/>
    </xf>
  </cellXfs>
  <cellStyles count="11">
    <cellStyle name="ハイパーリンク" xfId="1"/>
    <cellStyle name="桁区切り" xfId="10" builtinId="6"/>
    <cellStyle name="標準" xfId="0" builtinId="0"/>
    <cellStyle name="標準 2" xfId="2"/>
    <cellStyle name="標準 2 2" xfId="3"/>
    <cellStyle name="標準 2_2017_県駅伝_参加申込（原本）" xfId="4"/>
    <cellStyle name="標準 3" xfId="5"/>
    <cellStyle name="標準 3_2017_県駅伝_参加申込（原本）" xfId="6"/>
    <cellStyle name="標準_2017_県駅伝_参加申込（原本）" xfId="7"/>
    <cellStyle name="標準_用紙_申込･登録･変更_専門部長会用" xfId="8"/>
    <cellStyle name="標準_用紙_申込･登録･変更_専門部長会用_2017_県駅伝_参加申込（原本）" xfId="9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49</xdr:row>
      <xdr:rowOff>123190</xdr:rowOff>
    </xdr:from>
    <xdr:to>
      <xdr:col>32</xdr:col>
      <xdr:colOff>28575</xdr:colOff>
      <xdr:row>49</xdr:row>
      <xdr:rowOff>123190</xdr:rowOff>
    </xdr:to>
    <xdr:cxnSp macro="">
      <xdr:nvCxnSpPr>
        <xdr:cNvPr id="2" name="直線コネクタ 2"/>
        <xdr:cNvCxnSpPr/>
      </xdr:nvCxnSpPr>
      <xdr:spPr>
        <a:xfrm>
          <a:off x="523875" y="10981690"/>
          <a:ext cx="7429500" cy="0"/>
        </a:xfrm>
        <a:prstGeom prst="straightConnector1">
          <a:avLst/>
        </a:prstGeom>
        <a:ln w="15875" cap="flat">
          <a:solidFill>
            <a:schemeClr val="bg1">
              <a:lumMod val="50000"/>
            </a:schemeClr>
          </a:solidFill>
          <a:prstDash val="lgDashDot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4.&#31481;&#30000;&#21335;&#37096;&#20013;/&#65296;&#65303;&#12288;&#39365;&#20253;&#38306;&#20418;/2017&#30476;&#39365;&#20253;&#38306;&#20418;/&#30003;&#12375;&#36796;&#12415;&#38306;&#20418;/2017_&#30476;&#39365;&#20253;_&#21442;&#21152;&#30003;&#36796;&#65288;&#21407;&#26412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について"/>
      <sheetName val="MENU"/>
      <sheetName val="女子"/>
      <sheetName val="男子"/>
      <sheetName val="登録者変更届"/>
      <sheetName val="競技者変更届"/>
      <sheetName val="監督・コーチ変更届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taketa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110"/>
  <sheetViews>
    <sheetView workbookViewId="0">
      <selection activeCell="K4" sqref="K4:AC5"/>
    </sheetView>
  </sheetViews>
  <sheetFormatPr defaultColWidth="0" defaultRowHeight="16.5" customHeight="1"/>
  <cols>
    <col min="1" max="1" width="3.625" style="1" bestFit="1" customWidth="1"/>
    <col min="2" max="2" width="3.25" style="1" customWidth="1"/>
    <col min="3" max="33" width="3.25" style="2" customWidth="1"/>
    <col min="34" max="34" width="3.25" style="1" customWidth="1"/>
    <col min="35" max="35" width="3.25" style="1" hidden="1" customWidth="1"/>
    <col min="36" max="16384" width="3.25" style="1" hidden="1"/>
  </cols>
  <sheetData>
    <row r="1" spans="1:34" s="3" customFormat="1" ht="16.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6"/>
    </row>
    <row r="2" spans="1:34" s="3" customFormat="1" ht="16.5" customHeight="1">
      <c r="A2" s="6">
        <v>1</v>
      </c>
      <c r="B2" s="8"/>
      <c r="C2" s="8"/>
      <c r="D2" s="266" t="s">
        <v>187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8"/>
      <c r="AG2" s="8"/>
      <c r="AH2" s="6"/>
    </row>
    <row r="3" spans="1:34" s="3" customFormat="1" ht="16.5" customHeight="1">
      <c r="A3" s="6">
        <f t="shared" ref="A3:A56" si="0">A2+1</f>
        <v>2</v>
      </c>
      <c r="B3" s="8"/>
      <c r="C3" s="8"/>
      <c r="D3" s="269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1"/>
      <c r="AF3" s="8"/>
      <c r="AG3" s="8"/>
      <c r="AH3" s="6"/>
    </row>
    <row r="4" spans="1:34" s="3" customFormat="1" ht="21" customHeight="1">
      <c r="A4" s="6">
        <f t="shared" si="0"/>
        <v>3</v>
      </c>
      <c r="B4" s="9"/>
      <c r="C4" s="15"/>
      <c r="D4" s="23"/>
      <c r="E4" s="255" t="s">
        <v>117</v>
      </c>
      <c r="F4" s="256"/>
      <c r="G4" s="256"/>
      <c r="H4" s="256"/>
      <c r="I4" s="256"/>
      <c r="J4" s="257"/>
      <c r="K4" s="272" t="s">
        <v>20</v>
      </c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79"/>
      <c r="AE4" s="81"/>
      <c r="AF4" s="84"/>
      <c r="AG4" s="8"/>
      <c r="AH4" s="6"/>
    </row>
    <row r="5" spans="1:34" s="3" customFormat="1" ht="21" customHeight="1">
      <c r="A5" s="6">
        <f t="shared" si="0"/>
        <v>4</v>
      </c>
      <c r="B5" s="9"/>
      <c r="C5" s="15"/>
      <c r="D5" s="24"/>
      <c r="E5" s="258" t="s">
        <v>188</v>
      </c>
      <c r="F5" s="259"/>
      <c r="G5" s="259"/>
      <c r="H5" s="259"/>
      <c r="I5" s="259"/>
      <c r="J5" s="260"/>
      <c r="K5" s="272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80"/>
      <c r="AE5" s="82"/>
      <c r="AF5" s="84"/>
      <c r="AG5" s="8"/>
      <c r="AH5" s="6"/>
    </row>
    <row r="6" spans="1:34" s="3" customFormat="1" ht="16.5" customHeight="1">
      <c r="A6" s="6">
        <f t="shared" si="0"/>
        <v>5</v>
      </c>
      <c r="B6" s="10"/>
      <c r="C6" s="10"/>
      <c r="D6" s="25"/>
      <c r="E6" s="16"/>
      <c r="F6" s="16"/>
      <c r="G6" s="1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16"/>
      <c r="AD6" s="16"/>
      <c r="AE6" s="16"/>
      <c r="AF6" s="16"/>
      <c r="AG6" s="11"/>
      <c r="AH6" s="6"/>
    </row>
    <row r="7" spans="1:34" s="3" customFormat="1" ht="45" customHeight="1">
      <c r="A7" s="6">
        <f t="shared" si="0"/>
        <v>6</v>
      </c>
      <c r="B7" s="11"/>
      <c r="C7" s="16"/>
      <c r="D7" s="16"/>
      <c r="E7" s="16"/>
      <c r="F7" s="16"/>
      <c r="G7" s="29"/>
      <c r="H7" s="261" t="s">
        <v>144</v>
      </c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3"/>
      <c r="AC7" s="77"/>
      <c r="AD7" s="16"/>
      <c r="AE7" s="16"/>
      <c r="AF7" s="16"/>
      <c r="AG7" s="11"/>
      <c r="AH7" s="6"/>
    </row>
    <row r="8" spans="1:34" s="3" customFormat="1" ht="16.5" customHeight="1">
      <c r="A8" s="6">
        <f t="shared" si="0"/>
        <v>7</v>
      </c>
      <c r="B8" s="12"/>
      <c r="C8" s="12"/>
      <c r="D8" s="12"/>
      <c r="E8" s="12"/>
      <c r="F8" s="12"/>
      <c r="G8" s="12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12"/>
      <c r="AD8" s="12"/>
      <c r="AE8" s="12"/>
      <c r="AF8" s="12"/>
      <c r="AG8" s="12"/>
      <c r="AH8" s="6"/>
    </row>
    <row r="9" spans="1:34" s="3" customFormat="1" ht="16.5" customHeight="1">
      <c r="A9" s="6">
        <f t="shared" si="0"/>
        <v>8</v>
      </c>
      <c r="C9" s="17" t="s">
        <v>37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6"/>
    </row>
    <row r="10" spans="1:34" s="3" customFormat="1" ht="16.5" customHeight="1">
      <c r="A10" s="6">
        <f t="shared" si="0"/>
        <v>9</v>
      </c>
      <c r="B10" s="13"/>
      <c r="C10" s="18" t="s">
        <v>82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6"/>
    </row>
    <row r="11" spans="1:34" s="3" customFormat="1" ht="16.5" customHeight="1">
      <c r="A11" s="6">
        <f t="shared" si="0"/>
        <v>10</v>
      </c>
      <c r="B11" s="13"/>
      <c r="C11" s="18" t="s">
        <v>184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6"/>
    </row>
    <row r="12" spans="1:34" s="3" customFormat="1" ht="16.5" customHeight="1">
      <c r="A12" s="6">
        <f t="shared" si="0"/>
        <v>11</v>
      </c>
      <c r="B12" s="13"/>
      <c r="C12" s="18" t="s">
        <v>56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6"/>
    </row>
    <row r="13" spans="1:34" ht="16.5" customHeight="1">
      <c r="A13" s="6">
        <f t="shared" si="0"/>
        <v>12</v>
      </c>
      <c r="B13" s="13"/>
      <c r="C13" s="19" t="s">
        <v>100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6"/>
    </row>
    <row r="14" spans="1:34" s="4" customFormat="1" ht="16.5" customHeight="1">
      <c r="A14" s="5">
        <f t="shared" si="0"/>
        <v>13</v>
      </c>
      <c r="B14" s="13"/>
      <c r="C14" s="19" t="s">
        <v>35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5"/>
    </row>
    <row r="15" spans="1:34" s="4" customFormat="1" ht="16.5" customHeight="1">
      <c r="A15" s="5">
        <f t="shared" si="0"/>
        <v>14</v>
      </c>
      <c r="B15" s="13"/>
      <c r="C15" s="19" t="s">
        <v>67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5"/>
    </row>
    <row r="16" spans="1:34" ht="16.5" customHeight="1">
      <c r="A16" s="6">
        <f t="shared" si="0"/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6"/>
    </row>
    <row r="17" spans="1:34" ht="16.5" customHeight="1">
      <c r="A17" s="6">
        <f t="shared" si="0"/>
        <v>16</v>
      </c>
      <c r="B17" s="13"/>
      <c r="C17" s="17" t="s">
        <v>68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6"/>
    </row>
    <row r="18" spans="1:34" ht="16.5" customHeight="1">
      <c r="A18" s="6">
        <f t="shared" si="0"/>
        <v>17</v>
      </c>
      <c r="B18" s="13"/>
      <c r="C18" s="18" t="s">
        <v>83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6"/>
    </row>
    <row r="19" spans="1:34" ht="16.5" customHeight="1">
      <c r="A19" s="6">
        <f t="shared" si="0"/>
        <v>18</v>
      </c>
      <c r="B19" s="13"/>
      <c r="C19" s="18" t="s">
        <v>26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6"/>
    </row>
    <row r="20" spans="1:34" ht="16.5" customHeight="1">
      <c r="A20" s="6">
        <f t="shared" si="0"/>
        <v>19</v>
      </c>
      <c r="B20" s="13"/>
      <c r="C20" s="18" t="s">
        <v>200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6"/>
    </row>
    <row r="21" spans="1:34" ht="16.5" customHeight="1">
      <c r="A21" s="6">
        <f t="shared" si="0"/>
        <v>20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6"/>
    </row>
    <row r="22" spans="1:34" ht="16.5" customHeight="1">
      <c r="A22" s="6">
        <f t="shared" si="0"/>
        <v>21</v>
      </c>
      <c r="B22" s="13"/>
      <c r="C22" s="17" t="s">
        <v>42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6"/>
    </row>
    <row r="23" spans="1:34" ht="16.5" customHeight="1">
      <c r="A23" s="6">
        <f t="shared" si="0"/>
        <v>22</v>
      </c>
      <c r="B23" s="13"/>
      <c r="C23" s="18" t="s">
        <v>47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6"/>
    </row>
    <row r="24" spans="1:34" ht="16.5" customHeight="1">
      <c r="A24" s="6">
        <f t="shared" si="0"/>
        <v>23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6"/>
    </row>
    <row r="25" spans="1:34" ht="16.5" customHeight="1">
      <c r="A25" s="6">
        <f t="shared" si="0"/>
        <v>24</v>
      </c>
      <c r="B25" s="13"/>
      <c r="C25" s="17" t="s">
        <v>72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6"/>
    </row>
    <row r="26" spans="1:34" ht="16.5" customHeight="1">
      <c r="A26" s="6">
        <f t="shared" si="0"/>
        <v>25</v>
      </c>
      <c r="B26" s="13"/>
      <c r="C26" s="18" t="s">
        <v>77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6"/>
    </row>
    <row r="27" spans="1:34" ht="16.5" customHeight="1">
      <c r="A27" s="6">
        <f t="shared" si="0"/>
        <v>26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6"/>
    </row>
    <row r="28" spans="1:34" ht="16.5" customHeight="1">
      <c r="A28" s="6">
        <f t="shared" si="0"/>
        <v>27</v>
      </c>
      <c r="B28" s="13"/>
      <c r="C28" s="17" t="s"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6"/>
    </row>
    <row r="29" spans="1:34" ht="16.5" customHeight="1">
      <c r="A29" s="6">
        <f t="shared" si="0"/>
        <v>28</v>
      </c>
      <c r="B29" s="13"/>
      <c r="C29" s="18" t="s">
        <v>78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6"/>
    </row>
    <row r="30" spans="1:34" ht="16.5" customHeight="1">
      <c r="A30" s="6">
        <f t="shared" si="0"/>
        <v>29</v>
      </c>
      <c r="B30" s="13"/>
      <c r="C30" s="18" t="s">
        <v>95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72" t="s">
        <v>30</v>
      </c>
      <c r="AB30" s="13"/>
      <c r="AC30" s="13"/>
      <c r="AD30" s="13"/>
      <c r="AE30" s="13"/>
      <c r="AF30" s="13"/>
      <c r="AG30" s="13"/>
      <c r="AH30" s="6"/>
    </row>
    <row r="31" spans="1:34" ht="16.5" customHeight="1">
      <c r="A31" s="6">
        <f t="shared" si="0"/>
        <v>30</v>
      </c>
      <c r="B31" s="13"/>
      <c r="C31" s="18" t="s">
        <v>27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6"/>
    </row>
    <row r="32" spans="1:34" ht="16.5" customHeight="1">
      <c r="A32" s="6">
        <f t="shared" si="0"/>
        <v>31</v>
      </c>
      <c r="B32" s="13"/>
      <c r="C32" s="18" t="s">
        <v>40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6"/>
    </row>
    <row r="33" spans="1:34" ht="16.5" customHeight="1">
      <c r="A33" s="6">
        <f t="shared" si="0"/>
        <v>32</v>
      </c>
      <c r="B33" s="13"/>
      <c r="C33" s="18" t="s">
        <v>150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6"/>
    </row>
    <row r="34" spans="1:34" ht="16.5" customHeight="1">
      <c r="A34" s="6">
        <f t="shared" si="0"/>
        <v>33</v>
      </c>
      <c r="B34" s="13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6"/>
    </row>
    <row r="35" spans="1:34" ht="16.5" customHeight="1">
      <c r="A35" s="6">
        <f t="shared" si="0"/>
        <v>34</v>
      </c>
      <c r="B35" s="13"/>
      <c r="C35" s="18"/>
      <c r="D35" s="13"/>
      <c r="E35" s="13"/>
      <c r="F35" s="13"/>
      <c r="G35" s="1"/>
      <c r="H35" s="30" t="s">
        <v>183</v>
      </c>
      <c r="I35" s="38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73"/>
      <c r="AC35" s="13"/>
      <c r="AD35" s="13"/>
      <c r="AE35" s="13"/>
      <c r="AF35" s="13"/>
      <c r="AG35" s="13"/>
      <c r="AH35" s="6"/>
    </row>
    <row r="36" spans="1:34" ht="16.5" customHeight="1">
      <c r="A36" s="6">
        <f t="shared" si="0"/>
        <v>35</v>
      </c>
      <c r="B36" s="13"/>
      <c r="C36" s="18"/>
      <c r="D36" s="13"/>
      <c r="E36" s="13"/>
      <c r="F36" s="13"/>
      <c r="G36" s="1"/>
      <c r="H36" s="31"/>
      <c r="I36" s="18" t="s">
        <v>64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74"/>
      <c r="AC36" s="13"/>
      <c r="AD36" s="13"/>
      <c r="AE36" s="13"/>
      <c r="AF36" s="13"/>
      <c r="AG36" s="13"/>
      <c r="AH36" s="6"/>
    </row>
    <row r="37" spans="1:34" ht="16.5" customHeight="1">
      <c r="A37" s="6">
        <f t="shared" si="0"/>
        <v>36</v>
      </c>
      <c r="B37" s="13"/>
      <c r="C37" s="18"/>
      <c r="D37" s="13"/>
      <c r="E37" s="13"/>
      <c r="F37" s="13"/>
      <c r="G37" s="1"/>
      <c r="H37" s="31"/>
      <c r="I37" s="18" t="s">
        <v>66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74"/>
      <c r="AC37" s="13"/>
      <c r="AD37" s="13"/>
      <c r="AE37" s="13"/>
      <c r="AF37" s="13"/>
      <c r="AG37" s="13"/>
      <c r="AH37" s="6"/>
    </row>
    <row r="38" spans="1:34" ht="16.5" customHeight="1">
      <c r="A38" s="6">
        <f t="shared" si="0"/>
        <v>37</v>
      </c>
      <c r="B38" s="13"/>
      <c r="C38" s="18"/>
      <c r="D38" s="13"/>
      <c r="E38" s="13"/>
      <c r="F38" s="13"/>
      <c r="G38" s="1"/>
      <c r="H38" s="31"/>
      <c r="I38" s="39" t="s">
        <v>87</v>
      </c>
      <c r="J38" s="13"/>
      <c r="K38" s="13"/>
      <c r="L38" s="13"/>
      <c r="M38" s="13"/>
      <c r="N38" s="13"/>
      <c r="O38" s="13"/>
      <c r="P38" s="39" t="s">
        <v>63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74"/>
      <c r="AC38" s="13"/>
      <c r="AD38" s="13"/>
      <c r="AE38" s="13"/>
      <c r="AF38" s="13"/>
      <c r="AG38" s="13"/>
      <c r="AH38" s="6"/>
    </row>
    <row r="39" spans="1:34" ht="16.5" customHeight="1">
      <c r="A39" s="6">
        <f t="shared" si="0"/>
        <v>38</v>
      </c>
      <c r="B39" s="13"/>
      <c r="C39" s="13"/>
      <c r="D39" s="13"/>
      <c r="E39" s="13"/>
      <c r="F39" s="13"/>
      <c r="G39" s="13"/>
      <c r="H39" s="32" t="s">
        <v>32</v>
      </c>
      <c r="I39" s="40"/>
      <c r="J39" s="38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73"/>
      <c r="AC39" s="13"/>
      <c r="AD39" s="13"/>
      <c r="AE39" s="13"/>
      <c r="AF39" s="13"/>
      <c r="AG39" s="13"/>
      <c r="AH39" s="6"/>
    </row>
    <row r="40" spans="1:34" ht="16.5" customHeight="1">
      <c r="A40" s="6">
        <f t="shared" si="0"/>
        <v>39</v>
      </c>
      <c r="B40" s="14"/>
      <c r="C40" s="14"/>
      <c r="D40" s="14"/>
      <c r="E40" s="14"/>
      <c r="F40" s="14"/>
      <c r="G40" s="14"/>
      <c r="H40" s="31"/>
      <c r="I40" s="13"/>
      <c r="J40" s="43" t="s">
        <v>101</v>
      </c>
      <c r="K40" s="46"/>
      <c r="L40" s="46"/>
      <c r="M40" s="46"/>
      <c r="N40" s="37"/>
      <c r="O40" s="264" t="s">
        <v>69</v>
      </c>
      <c r="P40" s="264"/>
      <c r="Q40" s="264"/>
      <c r="R40" s="264"/>
      <c r="S40" s="49"/>
      <c r="T40" s="57" t="s">
        <v>48</v>
      </c>
      <c r="U40" s="60" t="s">
        <v>102</v>
      </c>
      <c r="V40" s="64" t="s">
        <v>81</v>
      </c>
      <c r="W40" s="37"/>
      <c r="X40" s="37"/>
      <c r="Y40" s="37"/>
      <c r="Z40" s="37"/>
      <c r="AA40" s="37"/>
      <c r="AB40" s="74"/>
      <c r="AC40" s="14"/>
      <c r="AD40" s="14"/>
      <c r="AE40" s="14"/>
      <c r="AF40" s="14"/>
      <c r="AG40" s="14"/>
      <c r="AH40" s="6"/>
    </row>
    <row r="41" spans="1:34" ht="16.5" customHeight="1">
      <c r="A41" s="6">
        <f t="shared" si="0"/>
        <v>40</v>
      </c>
      <c r="B41" s="13"/>
      <c r="F41" s="13"/>
      <c r="G41" s="13"/>
      <c r="H41" s="33"/>
      <c r="I41" s="41"/>
      <c r="J41" s="44"/>
      <c r="K41" s="41"/>
      <c r="L41" s="44"/>
      <c r="M41" s="47"/>
      <c r="N41" s="47"/>
      <c r="O41" s="265" t="s">
        <v>189</v>
      </c>
      <c r="P41" s="265"/>
      <c r="Q41" s="265"/>
      <c r="R41" s="265"/>
      <c r="S41" s="55"/>
      <c r="T41" s="58" t="s">
        <v>62</v>
      </c>
      <c r="U41" s="61" t="s">
        <v>102</v>
      </c>
      <c r="V41" s="65" t="s">
        <v>190</v>
      </c>
      <c r="W41" s="67"/>
      <c r="X41" s="67"/>
      <c r="Y41" s="67"/>
      <c r="Z41" s="44"/>
      <c r="AA41" s="44"/>
      <c r="AB41" s="75"/>
      <c r="AC41" s="13"/>
      <c r="AD41" s="13"/>
      <c r="AE41" s="13"/>
      <c r="AF41" s="13"/>
      <c r="AG41" s="13"/>
      <c r="AH41" s="6"/>
    </row>
    <row r="42" spans="1:34" ht="12.75" customHeight="1">
      <c r="A42" s="6">
        <f t="shared" si="0"/>
        <v>41</v>
      </c>
      <c r="B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6"/>
    </row>
    <row r="43" spans="1:34" ht="16.5" customHeight="1">
      <c r="A43" s="6">
        <f t="shared" si="0"/>
        <v>42</v>
      </c>
      <c r="B43" s="13"/>
      <c r="C43" s="17" t="s">
        <v>1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6"/>
    </row>
    <row r="44" spans="1:34" ht="16.5" customHeight="1">
      <c r="A44" s="6">
        <f t="shared" si="0"/>
        <v>43</v>
      </c>
      <c r="B44" s="13"/>
      <c r="C44" s="18" t="s">
        <v>89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6"/>
    </row>
    <row r="45" spans="1:34" ht="16.5" customHeight="1">
      <c r="A45" s="6">
        <f t="shared" si="0"/>
        <v>44</v>
      </c>
      <c r="B45" s="13"/>
      <c r="C45" s="18" t="s">
        <v>91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6"/>
    </row>
    <row r="46" spans="1:34" ht="16.5" customHeight="1">
      <c r="A46" s="6">
        <f t="shared" si="0"/>
        <v>45</v>
      </c>
      <c r="B46" s="13"/>
      <c r="C46" s="18" t="s">
        <v>41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6"/>
    </row>
    <row r="47" spans="1:34" ht="16.5" customHeight="1">
      <c r="A47" s="6">
        <f t="shared" si="0"/>
        <v>46</v>
      </c>
      <c r="B47" s="13"/>
      <c r="C47" s="19" t="s">
        <v>92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"/>
      <c r="Q47" s="54" t="s">
        <v>99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6"/>
    </row>
    <row r="48" spans="1:34" ht="16.5" customHeight="1">
      <c r="A48" s="6">
        <f t="shared" si="0"/>
        <v>47</v>
      </c>
      <c r="B48" s="13"/>
      <c r="C48" s="19" t="s">
        <v>58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"/>
      <c r="Q48" s="54" t="s">
        <v>70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6"/>
    </row>
    <row r="49" spans="1:34" ht="16.5" customHeight="1">
      <c r="A49" s="6">
        <f t="shared" si="0"/>
        <v>48</v>
      </c>
      <c r="B49" s="13"/>
      <c r="C49" s="19" t="s">
        <v>28</v>
      </c>
      <c r="D49" s="13"/>
      <c r="E49" s="13"/>
      <c r="F49" s="13"/>
      <c r="G49" s="13"/>
      <c r="H49" s="13"/>
      <c r="I49" s="13"/>
      <c r="J49" s="45"/>
      <c r="K49" s="13"/>
      <c r="L49" s="13"/>
      <c r="M49" s="13"/>
      <c r="N49" s="13"/>
      <c r="O49" s="13"/>
      <c r="P49" s="13"/>
      <c r="Q49" s="54" t="s">
        <v>11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6"/>
    </row>
    <row r="50" spans="1:34" ht="16.5" customHeight="1">
      <c r="A50" s="6">
        <f t="shared" si="0"/>
        <v>49</v>
      </c>
      <c r="B50" s="13"/>
      <c r="C50" s="19" t="s">
        <v>96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Q50" s="54" t="s">
        <v>98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6"/>
    </row>
    <row r="51" spans="1:34" ht="16.5" customHeight="1">
      <c r="A51" s="6">
        <f t="shared" si="0"/>
        <v>50</v>
      </c>
      <c r="B51" s="13"/>
      <c r="C51" s="13"/>
      <c r="D51" s="13"/>
      <c r="E51" s="13"/>
      <c r="F51" s="13"/>
      <c r="G51" s="13"/>
      <c r="H51" s="36"/>
      <c r="I51" s="42" t="s">
        <v>185</v>
      </c>
      <c r="J51" s="42"/>
      <c r="K51" s="42"/>
      <c r="L51" s="42"/>
      <c r="M51" s="42"/>
      <c r="N51" s="42"/>
      <c r="O51" s="42"/>
      <c r="P51" s="53"/>
      <c r="Q51" s="42"/>
      <c r="R51" s="42"/>
      <c r="S51" s="42"/>
      <c r="T51" s="42"/>
      <c r="U51" s="42"/>
      <c r="V51" s="42"/>
      <c r="W51" s="69"/>
      <c r="X51" s="70"/>
      <c r="Y51" s="13"/>
      <c r="Z51" s="13"/>
      <c r="AA51" s="13"/>
      <c r="AB51" s="13"/>
      <c r="AC51" s="13"/>
      <c r="AD51" s="13"/>
      <c r="AE51" s="13"/>
      <c r="AF51" s="13"/>
      <c r="AG51" s="13"/>
      <c r="AH51" s="6"/>
    </row>
    <row r="52" spans="1:34" ht="16.5" customHeight="1">
      <c r="A52" s="6">
        <f t="shared" si="0"/>
        <v>51</v>
      </c>
      <c r="B52" s="13"/>
      <c r="C52" s="17" t="s">
        <v>61</v>
      </c>
      <c r="D52" s="13"/>
      <c r="E52" s="13"/>
      <c r="F52" s="13"/>
      <c r="G52" s="13"/>
      <c r="H52" s="37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63"/>
      <c r="V52" s="6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6"/>
    </row>
    <row r="53" spans="1:34" ht="16.5" customHeight="1">
      <c r="A53" s="6">
        <f t="shared" si="0"/>
        <v>52</v>
      </c>
      <c r="B53" s="13"/>
      <c r="C53" s="18" t="s">
        <v>193</v>
      </c>
      <c r="D53" s="13"/>
      <c r="E53" s="13"/>
      <c r="F53" s="13"/>
      <c r="G53" s="13"/>
      <c r="H53" s="13"/>
      <c r="I53" s="13"/>
      <c r="J53" s="13"/>
      <c r="K53" s="13"/>
      <c r="L53" s="13"/>
      <c r="M53" s="37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6"/>
    </row>
    <row r="54" spans="1:34" ht="16.5" customHeight="1">
      <c r="A54" s="6">
        <f t="shared" si="0"/>
        <v>53</v>
      </c>
      <c r="B54" s="13"/>
      <c r="C54" s="18" t="s">
        <v>16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6"/>
    </row>
    <row r="55" spans="1:34" ht="16.5" customHeight="1">
      <c r="A55" s="6">
        <f t="shared" si="0"/>
        <v>54</v>
      </c>
      <c r="B55" s="13"/>
      <c r="C55" s="18" t="s">
        <v>103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6"/>
    </row>
    <row r="56" spans="1:34" ht="16.5" customHeight="1">
      <c r="A56" s="6">
        <f t="shared" si="0"/>
        <v>55</v>
      </c>
      <c r="B56" s="13"/>
      <c r="C56" s="18" t="s">
        <v>2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6"/>
    </row>
    <row r="57" spans="1:34" ht="16.5" customHeight="1">
      <c r="A57" s="6">
        <v>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6"/>
    </row>
    <row r="58" spans="1:34" ht="16.5" customHeight="1">
      <c r="A58" s="6">
        <f t="shared" ref="A58:A110" si="1">A57+1</f>
        <v>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6"/>
    </row>
    <row r="59" spans="1:34" ht="16.5" customHeight="1">
      <c r="A59" s="6">
        <f t="shared" si="1"/>
        <v>3</v>
      </c>
      <c r="C59" s="20" t="s">
        <v>44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"/>
      <c r="AH59" s="6"/>
    </row>
    <row r="60" spans="1:34" ht="16.5" customHeight="1">
      <c r="A60" s="6">
        <f t="shared" si="1"/>
        <v>4</v>
      </c>
      <c r="C60" s="274" t="s">
        <v>15</v>
      </c>
      <c r="D60" s="275"/>
      <c r="E60" s="280" t="s">
        <v>75</v>
      </c>
      <c r="F60" s="280" t="s">
        <v>5</v>
      </c>
      <c r="G60" s="280"/>
      <c r="H60" s="280"/>
      <c r="I60" s="280"/>
      <c r="J60" s="280"/>
      <c r="K60" s="280"/>
      <c r="L60" s="280" t="s">
        <v>52</v>
      </c>
      <c r="M60" s="280"/>
      <c r="N60" s="280"/>
      <c r="O60" s="280" t="s">
        <v>65</v>
      </c>
      <c r="P60" s="280"/>
      <c r="Q60" s="280"/>
      <c r="R60" s="280"/>
      <c r="S60" s="280"/>
      <c r="T60" s="280"/>
      <c r="U60" s="280"/>
      <c r="V60" s="283" t="s">
        <v>84</v>
      </c>
      <c r="W60" s="280"/>
      <c r="X60" s="280"/>
      <c r="Y60" s="284" t="s">
        <v>46</v>
      </c>
      <c r="Z60" s="285"/>
      <c r="AA60" s="285"/>
      <c r="AB60" s="283" t="s">
        <v>6</v>
      </c>
      <c r="AC60" s="280"/>
      <c r="AD60" s="288"/>
      <c r="AE60" s="291"/>
      <c r="AF60" s="292"/>
      <c r="AG60" s="1"/>
      <c r="AH60" s="6"/>
    </row>
    <row r="61" spans="1:34" ht="16.5" customHeight="1">
      <c r="A61" s="6">
        <f t="shared" si="1"/>
        <v>5</v>
      </c>
      <c r="C61" s="276"/>
      <c r="D61" s="277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6"/>
      <c r="Z61" s="286"/>
      <c r="AA61" s="286"/>
      <c r="AB61" s="281"/>
      <c r="AC61" s="281"/>
      <c r="AD61" s="289"/>
      <c r="AE61" s="293"/>
      <c r="AF61" s="292"/>
      <c r="AG61" s="1"/>
      <c r="AH61" s="6"/>
    </row>
    <row r="62" spans="1:34" ht="16.5" customHeight="1">
      <c r="A62" s="6">
        <f t="shared" si="1"/>
        <v>6</v>
      </c>
      <c r="C62" s="278"/>
      <c r="D62" s="279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7"/>
      <c r="Z62" s="287"/>
      <c r="AA62" s="287"/>
      <c r="AB62" s="282"/>
      <c r="AC62" s="282"/>
      <c r="AD62" s="290"/>
      <c r="AE62" s="293"/>
      <c r="AF62" s="292"/>
      <c r="AG62" s="1"/>
      <c r="AH62" s="6"/>
    </row>
    <row r="63" spans="1:34" ht="16.5" customHeight="1">
      <c r="A63" s="6">
        <f t="shared" si="1"/>
        <v>7</v>
      </c>
      <c r="C63" s="368" t="s">
        <v>25</v>
      </c>
      <c r="D63" s="369"/>
      <c r="E63" s="294">
        <v>1</v>
      </c>
      <c r="F63" s="296" t="s">
        <v>129</v>
      </c>
      <c r="G63" s="297"/>
      <c r="H63" s="297"/>
      <c r="I63" s="297"/>
      <c r="J63" s="297"/>
      <c r="K63" s="298"/>
      <c r="L63" s="288" t="s">
        <v>97</v>
      </c>
      <c r="M63" s="302"/>
      <c r="N63" s="303"/>
      <c r="O63" s="306" t="s">
        <v>138</v>
      </c>
      <c r="P63" s="307"/>
      <c r="Q63" s="307"/>
      <c r="R63" s="307"/>
      <c r="S63" s="307"/>
      <c r="T63" s="307"/>
      <c r="U63" s="308"/>
      <c r="V63" s="288" t="s">
        <v>71</v>
      </c>
      <c r="W63" s="302"/>
      <c r="X63" s="303"/>
      <c r="Y63" s="312" t="s">
        <v>23</v>
      </c>
      <c r="Z63" s="313"/>
      <c r="AA63" s="314"/>
      <c r="AB63" s="318" t="s">
        <v>55</v>
      </c>
      <c r="AC63" s="319"/>
      <c r="AD63" s="319"/>
      <c r="AE63" s="322"/>
      <c r="AF63" s="323"/>
      <c r="AG63" s="1"/>
      <c r="AH63" s="6"/>
    </row>
    <row r="64" spans="1:34" ht="16.5" customHeight="1">
      <c r="A64" s="6">
        <f t="shared" si="1"/>
        <v>8</v>
      </c>
      <c r="C64" s="370"/>
      <c r="D64" s="371"/>
      <c r="E64" s="295"/>
      <c r="F64" s="299"/>
      <c r="G64" s="300"/>
      <c r="H64" s="300"/>
      <c r="I64" s="300"/>
      <c r="J64" s="300"/>
      <c r="K64" s="301"/>
      <c r="L64" s="289"/>
      <c r="M64" s="304"/>
      <c r="N64" s="305"/>
      <c r="O64" s="309"/>
      <c r="P64" s="310"/>
      <c r="Q64" s="310"/>
      <c r="R64" s="310"/>
      <c r="S64" s="310"/>
      <c r="T64" s="310"/>
      <c r="U64" s="311"/>
      <c r="V64" s="289"/>
      <c r="W64" s="304"/>
      <c r="X64" s="305"/>
      <c r="Y64" s="315"/>
      <c r="Z64" s="316"/>
      <c r="AA64" s="317"/>
      <c r="AB64" s="320"/>
      <c r="AC64" s="321"/>
      <c r="AD64" s="321"/>
      <c r="AE64" s="322"/>
      <c r="AF64" s="323"/>
      <c r="AG64" s="1"/>
      <c r="AH64" s="6"/>
    </row>
    <row r="65" spans="1:34" ht="16.5" customHeight="1">
      <c r="A65" s="6">
        <f t="shared" si="1"/>
        <v>9</v>
      </c>
      <c r="C65" s="370"/>
      <c r="D65" s="371"/>
      <c r="E65" s="295">
        <v>2</v>
      </c>
      <c r="F65" s="299" t="s">
        <v>93</v>
      </c>
      <c r="G65" s="300"/>
      <c r="H65" s="300"/>
      <c r="I65" s="300"/>
      <c r="J65" s="300"/>
      <c r="K65" s="301"/>
      <c r="L65" s="289" t="s">
        <v>105</v>
      </c>
      <c r="M65" s="304"/>
      <c r="N65" s="305"/>
      <c r="O65" s="309" t="s">
        <v>143</v>
      </c>
      <c r="P65" s="310"/>
      <c r="Q65" s="310"/>
      <c r="R65" s="310"/>
      <c r="S65" s="310"/>
      <c r="T65" s="310"/>
      <c r="U65" s="311"/>
      <c r="V65" s="289" t="s">
        <v>38</v>
      </c>
      <c r="W65" s="304"/>
      <c r="X65" s="305"/>
      <c r="Y65" s="315" t="s">
        <v>59</v>
      </c>
      <c r="Z65" s="316"/>
      <c r="AA65" s="317"/>
      <c r="AB65" s="320" t="s">
        <v>145</v>
      </c>
      <c r="AC65" s="321"/>
      <c r="AD65" s="321"/>
      <c r="AE65" s="322"/>
      <c r="AF65" s="323"/>
      <c r="AG65" s="1"/>
      <c r="AH65" s="6"/>
    </row>
    <row r="66" spans="1:34" ht="16.5" customHeight="1">
      <c r="A66" s="6">
        <f t="shared" si="1"/>
        <v>10</v>
      </c>
      <c r="C66" s="370"/>
      <c r="D66" s="371"/>
      <c r="E66" s="295"/>
      <c r="F66" s="299"/>
      <c r="G66" s="300"/>
      <c r="H66" s="300"/>
      <c r="I66" s="300"/>
      <c r="J66" s="300"/>
      <c r="K66" s="301"/>
      <c r="L66" s="289"/>
      <c r="M66" s="304"/>
      <c r="N66" s="305"/>
      <c r="O66" s="309"/>
      <c r="P66" s="310"/>
      <c r="Q66" s="310"/>
      <c r="R66" s="310"/>
      <c r="S66" s="310"/>
      <c r="T66" s="310"/>
      <c r="U66" s="311"/>
      <c r="V66" s="289"/>
      <c r="W66" s="304"/>
      <c r="X66" s="305"/>
      <c r="Y66" s="315"/>
      <c r="Z66" s="316"/>
      <c r="AA66" s="317"/>
      <c r="AB66" s="320"/>
      <c r="AC66" s="321"/>
      <c r="AD66" s="321"/>
      <c r="AE66" s="322"/>
      <c r="AF66" s="323"/>
      <c r="AG66" s="1"/>
      <c r="AH66" s="6"/>
    </row>
    <row r="67" spans="1:34" ht="16.5" customHeight="1">
      <c r="A67" s="6">
        <f t="shared" si="1"/>
        <v>11</v>
      </c>
      <c r="C67" s="370"/>
      <c r="D67" s="371"/>
      <c r="E67" s="295">
        <v>3</v>
      </c>
      <c r="F67" s="299" t="s">
        <v>125</v>
      </c>
      <c r="G67" s="300"/>
      <c r="H67" s="300"/>
      <c r="I67" s="300"/>
      <c r="J67" s="300"/>
      <c r="K67" s="301"/>
      <c r="L67" s="289" t="s">
        <v>105</v>
      </c>
      <c r="M67" s="304"/>
      <c r="N67" s="305"/>
      <c r="O67" s="309" t="s">
        <v>76</v>
      </c>
      <c r="P67" s="310"/>
      <c r="Q67" s="310"/>
      <c r="R67" s="310"/>
      <c r="S67" s="310"/>
      <c r="T67" s="310"/>
      <c r="U67" s="311"/>
      <c r="V67" s="289" t="s">
        <v>85</v>
      </c>
      <c r="W67" s="304"/>
      <c r="X67" s="305"/>
      <c r="Y67" s="315" t="s">
        <v>59</v>
      </c>
      <c r="Z67" s="316"/>
      <c r="AA67" s="317"/>
      <c r="AB67" s="320" t="s">
        <v>55</v>
      </c>
      <c r="AC67" s="321"/>
      <c r="AD67" s="321"/>
      <c r="AE67" s="322"/>
      <c r="AF67" s="323"/>
      <c r="AG67" s="1"/>
      <c r="AH67" s="6"/>
    </row>
    <row r="68" spans="1:34" ht="16.5" customHeight="1">
      <c r="A68" s="6">
        <f t="shared" si="1"/>
        <v>12</v>
      </c>
      <c r="C68" s="370"/>
      <c r="D68" s="371"/>
      <c r="E68" s="295"/>
      <c r="F68" s="299"/>
      <c r="G68" s="300"/>
      <c r="H68" s="300"/>
      <c r="I68" s="300"/>
      <c r="J68" s="300"/>
      <c r="K68" s="301"/>
      <c r="L68" s="289"/>
      <c r="M68" s="304"/>
      <c r="N68" s="305"/>
      <c r="O68" s="309"/>
      <c r="P68" s="310"/>
      <c r="Q68" s="310"/>
      <c r="R68" s="310"/>
      <c r="S68" s="310"/>
      <c r="T68" s="310"/>
      <c r="U68" s="311"/>
      <c r="V68" s="289"/>
      <c r="W68" s="304"/>
      <c r="X68" s="305"/>
      <c r="Y68" s="315"/>
      <c r="Z68" s="316"/>
      <c r="AA68" s="317"/>
      <c r="AB68" s="320"/>
      <c r="AC68" s="321"/>
      <c r="AD68" s="321"/>
      <c r="AE68" s="322"/>
      <c r="AF68" s="323"/>
      <c r="AG68" s="1"/>
      <c r="AH68" s="6"/>
    </row>
    <row r="69" spans="1:34" ht="16.5" customHeight="1">
      <c r="A69" s="6">
        <f t="shared" si="1"/>
        <v>13</v>
      </c>
      <c r="C69" s="370"/>
      <c r="D69" s="371"/>
      <c r="E69" s="295">
        <v>4</v>
      </c>
      <c r="F69" s="299" t="s">
        <v>128</v>
      </c>
      <c r="G69" s="300"/>
      <c r="H69" s="300"/>
      <c r="I69" s="300"/>
      <c r="J69" s="300"/>
      <c r="K69" s="301"/>
      <c r="L69" s="289" t="s">
        <v>105</v>
      </c>
      <c r="M69" s="304"/>
      <c r="N69" s="305"/>
      <c r="O69" s="309" t="s">
        <v>110</v>
      </c>
      <c r="P69" s="310"/>
      <c r="Q69" s="310"/>
      <c r="R69" s="310"/>
      <c r="S69" s="310"/>
      <c r="T69" s="310"/>
      <c r="U69" s="311"/>
      <c r="V69" s="289" t="s">
        <v>13</v>
      </c>
      <c r="W69" s="304"/>
      <c r="X69" s="305"/>
      <c r="Y69" s="333" t="s">
        <v>59</v>
      </c>
      <c r="Z69" s="334"/>
      <c r="AA69" s="335"/>
      <c r="AB69" s="320" t="s">
        <v>31</v>
      </c>
      <c r="AC69" s="321"/>
      <c r="AD69" s="321"/>
      <c r="AE69" s="322"/>
      <c r="AF69" s="323"/>
      <c r="AG69" s="1"/>
      <c r="AH69" s="6"/>
    </row>
    <row r="70" spans="1:34" ht="16.5" customHeight="1">
      <c r="A70" s="6">
        <f t="shared" si="1"/>
        <v>14</v>
      </c>
      <c r="C70" s="372"/>
      <c r="D70" s="373"/>
      <c r="E70" s="324"/>
      <c r="F70" s="325"/>
      <c r="G70" s="326"/>
      <c r="H70" s="326"/>
      <c r="I70" s="326"/>
      <c r="J70" s="326"/>
      <c r="K70" s="327"/>
      <c r="L70" s="290"/>
      <c r="M70" s="328"/>
      <c r="N70" s="329"/>
      <c r="O70" s="330"/>
      <c r="P70" s="331"/>
      <c r="Q70" s="331"/>
      <c r="R70" s="331"/>
      <c r="S70" s="331"/>
      <c r="T70" s="331"/>
      <c r="U70" s="332"/>
      <c r="V70" s="290"/>
      <c r="W70" s="328"/>
      <c r="X70" s="329"/>
      <c r="Y70" s="336"/>
      <c r="Z70" s="337"/>
      <c r="AA70" s="338"/>
      <c r="AB70" s="339"/>
      <c r="AC70" s="340"/>
      <c r="AD70" s="340"/>
      <c r="AE70" s="322"/>
      <c r="AF70" s="323"/>
      <c r="AG70" s="1"/>
      <c r="AH70" s="6"/>
    </row>
    <row r="71" spans="1:34" ht="16.5" customHeight="1">
      <c r="A71" s="6">
        <f t="shared" si="1"/>
        <v>15</v>
      </c>
      <c r="C71" s="368" t="s">
        <v>9</v>
      </c>
      <c r="D71" s="369"/>
      <c r="E71" s="294">
        <v>5</v>
      </c>
      <c r="F71" s="296" t="s">
        <v>130</v>
      </c>
      <c r="G71" s="297"/>
      <c r="H71" s="297"/>
      <c r="I71" s="297"/>
      <c r="J71" s="297"/>
      <c r="K71" s="298"/>
      <c r="L71" s="288" t="s">
        <v>120</v>
      </c>
      <c r="M71" s="302"/>
      <c r="N71" s="303"/>
      <c r="O71" s="306" t="s">
        <v>139</v>
      </c>
      <c r="P71" s="307"/>
      <c r="Q71" s="307"/>
      <c r="R71" s="307"/>
      <c r="S71" s="307"/>
      <c r="T71" s="307"/>
      <c r="U71" s="308"/>
      <c r="V71" s="288" t="s">
        <v>24</v>
      </c>
      <c r="W71" s="302"/>
      <c r="X71" s="303"/>
      <c r="Y71" s="312" t="s">
        <v>23</v>
      </c>
      <c r="Z71" s="313"/>
      <c r="AA71" s="314"/>
      <c r="AB71" s="318" t="s">
        <v>55</v>
      </c>
      <c r="AC71" s="319"/>
      <c r="AD71" s="319"/>
      <c r="AE71" s="322"/>
      <c r="AF71" s="323"/>
      <c r="AG71" s="1"/>
      <c r="AH71" s="6"/>
    </row>
    <row r="72" spans="1:34" ht="16.5" customHeight="1">
      <c r="A72" s="6">
        <f t="shared" si="1"/>
        <v>16</v>
      </c>
      <c r="C72" s="370"/>
      <c r="D72" s="371"/>
      <c r="E72" s="295"/>
      <c r="F72" s="299"/>
      <c r="G72" s="300"/>
      <c r="H72" s="300"/>
      <c r="I72" s="300"/>
      <c r="J72" s="300"/>
      <c r="K72" s="301"/>
      <c r="L72" s="289"/>
      <c r="M72" s="304"/>
      <c r="N72" s="305"/>
      <c r="O72" s="309"/>
      <c r="P72" s="310"/>
      <c r="Q72" s="310"/>
      <c r="R72" s="310"/>
      <c r="S72" s="310"/>
      <c r="T72" s="310"/>
      <c r="U72" s="311"/>
      <c r="V72" s="289"/>
      <c r="W72" s="304"/>
      <c r="X72" s="305"/>
      <c r="Y72" s="315"/>
      <c r="Z72" s="316"/>
      <c r="AA72" s="317"/>
      <c r="AB72" s="320"/>
      <c r="AC72" s="321"/>
      <c r="AD72" s="321"/>
      <c r="AE72" s="322"/>
      <c r="AF72" s="323"/>
      <c r="AG72" s="1"/>
      <c r="AH72" s="6"/>
    </row>
    <row r="73" spans="1:34" ht="16.5" customHeight="1">
      <c r="A73" s="6">
        <f t="shared" si="1"/>
        <v>17</v>
      </c>
      <c r="C73" s="370"/>
      <c r="D73" s="371"/>
      <c r="E73" s="295">
        <v>6</v>
      </c>
      <c r="F73" s="299" t="s">
        <v>198</v>
      </c>
      <c r="G73" s="300"/>
      <c r="H73" s="300"/>
      <c r="I73" s="300"/>
      <c r="J73" s="300"/>
      <c r="K73" s="301"/>
      <c r="L73" s="289" t="s">
        <v>43</v>
      </c>
      <c r="M73" s="304"/>
      <c r="N73" s="305"/>
      <c r="O73" s="309" t="s">
        <v>116</v>
      </c>
      <c r="P73" s="310"/>
      <c r="Q73" s="310"/>
      <c r="R73" s="310"/>
      <c r="S73" s="310"/>
      <c r="T73" s="310"/>
      <c r="U73" s="311"/>
      <c r="V73" s="289" t="s">
        <v>107</v>
      </c>
      <c r="W73" s="304"/>
      <c r="X73" s="305"/>
      <c r="Y73" s="315" t="s">
        <v>23</v>
      </c>
      <c r="Z73" s="316"/>
      <c r="AA73" s="317"/>
      <c r="AB73" s="320" t="s">
        <v>39</v>
      </c>
      <c r="AC73" s="321"/>
      <c r="AD73" s="321"/>
      <c r="AE73" s="322"/>
      <c r="AF73" s="323"/>
      <c r="AG73" s="1"/>
      <c r="AH73" s="6"/>
    </row>
    <row r="74" spans="1:34" ht="16.5" customHeight="1">
      <c r="A74" s="6">
        <f t="shared" si="1"/>
        <v>18</v>
      </c>
      <c r="C74" s="370"/>
      <c r="D74" s="371"/>
      <c r="E74" s="295"/>
      <c r="F74" s="299"/>
      <c r="G74" s="300"/>
      <c r="H74" s="300"/>
      <c r="I74" s="300"/>
      <c r="J74" s="300"/>
      <c r="K74" s="301"/>
      <c r="L74" s="289"/>
      <c r="M74" s="304"/>
      <c r="N74" s="305"/>
      <c r="O74" s="309"/>
      <c r="P74" s="310"/>
      <c r="Q74" s="310"/>
      <c r="R74" s="310"/>
      <c r="S74" s="310"/>
      <c r="T74" s="310"/>
      <c r="U74" s="311"/>
      <c r="V74" s="289"/>
      <c r="W74" s="304"/>
      <c r="X74" s="305"/>
      <c r="Y74" s="315"/>
      <c r="Z74" s="316"/>
      <c r="AA74" s="317"/>
      <c r="AB74" s="320"/>
      <c r="AC74" s="321"/>
      <c r="AD74" s="321"/>
      <c r="AE74" s="322"/>
      <c r="AF74" s="323"/>
      <c r="AG74" s="1"/>
      <c r="AH74" s="6"/>
    </row>
    <row r="75" spans="1:34" ht="16.5" customHeight="1">
      <c r="A75" s="6">
        <f t="shared" si="1"/>
        <v>19</v>
      </c>
      <c r="C75" s="370"/>
      <c r="D75" s="371"/>
      <c r="E75" s="295">
        <v>7</v>
      </c>
      <c r="F75" s="299" t="s">
        <v>131</v>
      </c>
      <c r="G75" s="300"/>
      <c r="H75" s="300"/>
      <c r="I75" s="300"/>
      <c r="J75" s="300"/>
      <c r="K75" s="301"/>
      <c r="L75" s="289" t="s">
        <v>43</v>
      </c>
      <c r="M75" s="304"/>
      <c r="N75" s="305"/>
      <c r="O75" s="309" t="s">
        <v>116</v>
      </c>
      <c r="P75" s="310"/>
      <c r="Q75" s="310"/>
      <c r="R75" s="310"/>
      <c r="S75" s="310"/>
      <c r="T75" s="310"/>
      <c r="U75" s="311"/>
      <c r="V75" s="289" t="s">
        <v>108</v>
      </c>
      <c r="W75" s="304"/>
      <c r="X75" s="305"/>
      <c r="Y75" s="315" t="s">
        <v>23</v>
      </c>
      <c r="Z75" s="316"/>
      <c r="AA75" s="317"/>
      <c r="AB75" s="320" t="s">
        <v>39</v>
      </c>
      <c r="AC75" s="321"/>
      <c r="AD75" s="321"/>
      <c r="AE75" s="322"/>
      <c r="AF75" s="323"/>
      <c r="AG75" s="1"/>
      <c r="AH75" s="6"/>
    </row>
    <row r="76" spans="1:34" ht="16.5" customHeight="1">
      <c r="A76" s="6">
        <f t="shared" si="1"/>
        <v>20</v>
      </c>
      <c r="C76" s="370"/>
      <c r="D76" s="371"/>
      <c r="E76" s="295"/>
      <c r="F76" s="299"/>
      <c r="G76" s="300"/>
      <c r="H76" s="300"/>
      <c r="I76" s="300"/>
      <c r="J76" s="300"/>
      <c r="K76" s="301"/>
      <c r="L76" s="289"/>
      <c r="M76" s="304"/>
      <c r="N76" s="305"/>
      <c r="O76" s="309"/>
      <c r="P76" s="310"/>
      <c r="Q76" s="310"/>
      <c r="R76" s="310"/>
      <c r="S76" s="310"/>
      <c r="T76" s="310"/>
      <c r="U76" s="311"/>
      <c r="V76" s="289"/>
      <c r="W76" s="304"/>
      <c r="X76" s="305"/>
      <c r="Y76" s="315"/>
      <c r="Z76" s="316"/>
      <c r="AA76" s="317"/>
      <c r="AB76" s="320"/>
      <c r="AC76" s="321"/>
      <c r="AD76" s="321"/>
      <c r="AE76" s="322"/>
      <c r="AF76" s="323"/>
      <c r="AG76" s="1"/>
      <c r="AH76" s="6"/>
    </row>
    <row r="77" spans="1:34" ht="16.5" customHeight="1">
      <c r="A77" s="6">
        <f t="shared" si="1"/>
        <v>21</v>
      </c>
      <c r="C77" s="370"/>
      <c r="D77" s="371"/>
      <c r="E77" s="295">
        <v>8</v>
      </c>
      <c r="F77" s="299" t="s">
        <v>132</v>
      </c>
      <c r="G77" s="300"/>
      <c r="H77" s="300"/>
      <c r="I77" s="300"/>
      <c r="J77" s="300"/>
      <c r="K77" s="301"/>
      <c r="L77" s="289" t="s">
        <v>118</v>
      </c>
      <c r="M77" s="304"/>
      <c r="N77" s="305"/>
      <c r="O77" s="309" t="s">
        <v>134</v>
      </c>
      <c r="P77" s="310"/>
      <c r="Q77" s="310"/>
      <c r="R77" s="310"/>
      <c r="S77" s="310"/>
      <c r="T77" s="310"/>
      <c r="U77" s="311"/>
      <c r="V77" s="289" t="s">
        <v>109</v>
      </c>
      <c r="W77" s="304"/>
      <c r="X77" s="305"/>
      <c r="Y77" s="315" t="s">
        <v>59</v>
      </c>
      <c r="Z77" s="316"/>
      <c r="AA77" s="317"/>
      <c r="AB77" s="320" t="s">
        <v>55</v>
      </c>
      <c r="AC77" s="321"/>
      <c r="AD77" s="341"/>
      <c r="AE77" s="83"/>
      <c r="AF77" s="85"/>
      <c r="AG77" s="1"/>
      <c r="AH77" s="6"/>
    </row>
    <row r="78" spans="1:34" ht="16.5" customHeight="1">
      <c r="A78" s="6">
        <f t="shared" si="1"/>
        <v>22</v>
      </c>
      <c r="C78" s="370"/>
      <c r="D78" s="371"/>
      <c r="E78" s="295"/>
      <c r="F78" s="299"/>
      <c r="G78" s="300"/>
      <c r="H78" s="300"/>
      <c r="I78" s="300"/>
      <c r="J78" s="300"/>
      <c r="K78" s="301"/>
      <c r="L78" s="289"/>
      <c r="M78" s="304"/>
      <c r="N78" s="305"/>
      <c r="O78" s="309"/>
      <c r="P78" s="310"/>
      <c r="Q78" s="310"/>
      <c r="R78" s="310"/>
      <c r="S78" s="310"/>
      <c r="T78" s="310"/>
      <c r="U78" s="311"/>
      <c r="V78" s="289"/>
      <c r="W78" s="304"/>
      <c r="X78" s="305"/>
      <c r="Y78" s="315"/>
      <c r="Z78" s="316"/>
      <c r="AA78" s="317"/>
      <c r="AB78" s="320"/>
      <c r="AC78" s="321"/>
      <c r="AD78" s="341"/>
      <c r="AE78" s="83"/>
      <c r="AF78" s="85"/>
      <c r="AG78" s="1"/>
      <c r="AH78" s="6"/>
    </row>
    <row r="79" spans="1:34" ht="16.5" customHeight="1">
      <c r="A79" s="6">
        <f t="shared" si="1"/>
        <v>23</v>
      </c>
      <c r="C79" s="370"/>
      <c r="D79" s="371"/>
      <c r="E79" s="342">
        <v>9</v>
      </c>
      <c r="F79" s="343" t="s">
        <v>146</v>
      </c>
      <c r="G79" s="344"/>
      <c r="H79" s="344"/>
      <c r="I79" s="344"/>
      <c r="J79" s="344"/>
      <c r="K79" s="345"/>
      <c r="L79" s="346" t="s">
        <v>148</v>
      </c>
      <c r="M79" s="347"/>
      <c r="N79" s="348"/>
      <c r="O79" s="309" t="s">
        <v>153</v>
      </c>
      <c r="P79" s="310"/>
      <c r="Q79" s="310"/>
      <c r="R79" s="310"/>
      <c r="S79" s="310"/>
      <c r="T79" s="310"/>
      <c r="U79" s="311"/>
      <c r="V79" s="289" t="s">
        <v>151</v>
      </c>
      <c r="W79" s="304"/>
      <c r="X79" s="305"/>
      <c r="Y79" s="349" t="s">
        <v>33</v>
      </c>
      <c r="Z79" s="350"/>
      <c r="AA79" s="351"/>
      <c r="AB79" s="355" t="s">
        <v>55</v>
      </c>
      <c r="AC79" s="356"/>
      <c r="AD79" s="356"/>
      <c r="AE79" s="322"/>
      <c r="AF79" s="323"/>
      <c r="AG79" s="1"/>
      <c r="AH79" s="6"/>
    </row>
    <row r="80" spans="1:34" ht="16.5" customHeight="1">
      <c r="A80" s="6">
        <f t="shared" si="1"/>
        <v>24</v>
      </c>
      <c r="C80" s="372"/>
      <c r="D80" s="373"/>
      <c r="E80" s="324"/>
      <c r="F80" s="325"/>
      <c r="G80" s="326"/>
      <c r="H80" s="326"/>
      <c r="I80" s="326"/>
      <c r="J80" s="326"/>
      <c r="K80" s="327"/>
      <c r="L80" s="290"/>
      <c r="M80" s="328"/>
      <c r="N80" s="329"/>
      <c r="O80" s="330"/>
      <c r="P80" s="331"/>
      <c r="Q80" s="331"/>
      <c r="R80" s="331"/>
      <c r="S80" s="331"/>
      <c r="T80" s="331"/>
      <c r="U80" s="332"/>
      <c r="V80" s="290"/>
      <c r="W80" s="328"/>
      <c r="X80" s="329"/>
      <c r="Y80" s="352"/>
      <c r="Z80" s="353"/>
      <c r="AA80" s="354"/>
      <c r="AB80" s="339"/>
      <c r="AC80" s="340"/>
      <c r="AD80" s="340"/>
      <c r="AE80" s="322"/>
      <c r="AF80" s="323"/>
      <c r="AG80" s="1"/>
      <c r="AH80" s="6"/>
    </row>
    <row r="81" spans="1:34" ht="16.5" customHeight="1">
      <c r="A81" s="6">
        <f t="shared" si="1"/>
        <v>25</v>
      </c>
      <c r="C81" s="370" t="s">
        <v>149</v>
      </c>
      <c r="D81" s="371"/>
      <c r="E81" s="295">
        <v>10</v>
      </c>
      <c r="F81" s="299" t="s">
        <v>51</v>
      </c>
      <c r="G81" s="300"/>
      <c r="H81" s="300"/>
      <c r="I81" s="300"/>
      <c r="J81" s="300"/>
      <c r="K81" s="301"/>
      <c r="L81" s="289" t="s">
        <v>115</v>
      </c>
      <c r="M81" s="304"/>
      <c r="N81" s="305"/>
      <c r="O81" s="309" t="s">
        <v>19</v>
      </c>
      <c r="P81" s="310"/>
      <c r="Q81" s="310"/>
      <c r="R81" s="310"/>
      <c r="S81" s="310"/>
      <c r="T81" s="310"/>
      <c r="U81" s="311"/>
      <c r="V81" s="289" t="s">
        <v>111</v>
      </c>
      <c r="W81" s="304"/>
      <c r="X81" s="305"/>
      <c r="Y81" s="315" t="s">
        <v>59</v>
      </c>
      <c r="Z81" s="316"/>
      <c r="AA81" s="317"/>
      <c r="AB81" s="320" t="s">
        <v>55</v>
      </c>
      <c r="AC81" s="321"/>
      <c r="AD81" s="321"/>
      <c r="AE81" s="322"/>
      <c r="AF81" s="323"/>
      <c r="AG81" s="1"/>
      <c r="AH81" s="6"/>
    </row>
    <row r="82" spans="1:34" ht="16.5" customHeight="1">
      <c r="A82" s="6">
        <f t="shared" si="1"/>
        <v>26</v>
      </c>
      <c r="C82" s="370"/>
      <c r="D82" s="371"/>
      <c r="E82" s="295"/>
      <c r="F82" s="299"/>
      <c r="G82" s="300"/>
      <c r="H82" s="300"/>
      <c r="I82" s="300"/>
      <c r="J82" s="300"/>
      <c r="K82" s="301"/>
      <c r="L82" s="289"/>
      <c r="M82" s="304"/>
      <c r="N82" s="305"/>
      <c r="O82" s="309"/>
      <c r="P82" s="310"/>
      <c r="Q82" s="310"/>
      <c r="R82" s="310"/>
      <c r="S82" s="310"/>
      <c r="T82" s="310"/>
      <c r="U82" s="311"/>
      <c r="V82" s="289"/>
      <c r="W82" s="304"/>
      <c r="X82" s="305"/>
      <c r="Y82" s="315"/>
      <c r="Z82" s="316"/>
      <c r="AA82" s="317"/>
      <c r="AB82" s="320"/>
      <c r="AC82" s="321"/>
      <c r="AD82" s="321"/>
      <c r="AE82" s="322"/>
      <c r="AF82" s="323"/>
      <c r="AG82" s="1"/>
      <c r="AH82" s="6"/>
    </row>
    <row r="83" spans="1:34" ht="16.5" customHeight="1">
      <c r="A83" s="6">
        <f t="shared" si="1"/>
        <v>27</v>
      </c>
      <c r="C83" s="370"/>
      <c r="D83" s="371"/>
      <c r="E83" s="295">
        <v>11</v>
      </c>
      <c r="F83" s="299" t="s">
        <v>34</v>
      </c>
      <c r="G83" s="300"/>
      <c r="H83" s="300"/>
      <c r="I83" s="300"/>
      <c r="J83" s="300"/>
      <c r="K83" s="301"/>
      <c r="L83" s="289" t="s">
        <v>115</v>
      </c>
      <c r="M83" s="304"/>
      <c r="N83" s="305"/>
      <c r="O83" s="309" t="s">
        <v>140</v>
      </c>
      <c r="P83" s="310"/>
      <c r="Q83" s="310"/>
      <c r="R83" s="310"/>
      <c r="S83" s="310"/>
      <c r="T83" s="310"/>
      <c r="U83" s="311"/>
      <c r="V83" s="289" t="s">
        <v>112</v>
      </c>
      <c r="W83" s="304"/>
      <c r="X83" s="305"/>
      <c r="Y83" s="315" t="s">
        <v>23</v>
      </c>
      <c r="Z83" s="316"/>
      <c r="AA83" s="317"/>
      <c r="AB83" s="320" t="s">
        <v>8</v>
      </c>
      <c r="AC83" s="321"/>
      <c r="AD83" s="321"/>
      <c r="AE83" s="322"/>
      <c r="AF83" s="323"/>
      <c r="AG83" s="1"/>
      <c r="AH83" s="6"/>
    </row>
    <row r="84" spans="1:34" ht="16.5" customHeight="1">
      <c r="A84" s="6">
        <f t="shared" si="1"/>
        <v>28</v>
      </c>
      <c r="C84" s="370"/>
      <c r="D84" s="371"/>
      <c r="E84" s="295"/>
      <c r="F84" s="299"/>
      <c r="G84" s="300"/>
      <c r="H84" s="300"/>
      <c r="I84" s="300"/>
      <c r="J84" s="300"/>
      <c r="K84" s="301"/>
      <c r="L84" s="289"/>
      <c r="M84" s="304"/>
      <c r="N84" s="305"/>
      <c r="O84" s="309"/>
      <c r="P84" s="310"/>
      <c r="Q84" s="310"/>
      <c r="R84" s="310"/>
      <c r="S84" s="310"/>
      <c r="T84" s="310"/>
      <c r="U84" s="311"/>
      <c r="V84" s="289"/>
      <c r="W84" s="304"/>
      <c r="X84" s="305"/>
      <c r="Y84" s="315"/>
      <c r="Z84" s="316"/>
      <c r="AA84" s="317"/>
      <c r="AB84" s="320"/>
      <c r="AC84" s="321"/>
      <c r="AD84" s="321"/>
      <c r="AE84" s="322"/>
      <c r="AF84" s="323"/>
      <c r="AG84" s="1"/>
      <c r="AH84" s="6"/>
    </row>
    <row r="85" spans="1:34" ht="16.5" customHeight="1">
      <c r="A85" s="6">
        <f t="shared" si="1"/>
        <v>29</v>
      </c>
      <c r="C85" s="370"/>
      <c r="D85" s="371"/>
      <c r="E85" s="295">
        <v>12</v>
      </c>
      <c r="F85" s="357" t="s">
        <v>194</v>
      </c>
      <c r="G85" s="358"/>
      <c r="H85" s="358"/>
      <c r="I85" s="358"/>
      <c r="J85" s="358"/>
      <c r="K85" s="359"/>
      <c r="L85" s="360" t="s">
        <v>115</v>
      </c>
      <c r="M85" s="361"/>
      <c r="N85" s="362"/>
      <c r="O85" s="363" t="s">
        <v>196</v>
      </c>
      <c r="P85" s="364"/>
      <c r="Q85" s="364"/>
      <c r="R85" s="364"/>
      <c r="S85" s="364"/>
      <c r="T85" s="364"/>
      <c r="U85" s="365"/>
      <c r="V85" s="360" t="s">
        <v>197</v>
      </c>
      <c r="W85" s="361"/>
      <c r="X85" s="362"/>
      <c r="Y85" s="366" t="s">
        <v>23</v>
      </c>
      <c r="Z85" s="334"/>
      <c r="AA85" s="335"/>
      <c r="AB85" s="360" t="s">
        <v>55</v>
      </c>
      <c r="AC85" s="361"/>
      <c r="AD85" s="367"/>
      <c r="AE85" s="322"/>
      <c r="AF85" s="323"/>
      <c r="AG85" s="1"/>
      <c r="AH85" s="6"/>
    </row>
    <row r="86" spans="1:34" ht="16.5" customHeight="1">
      <c r="A86" s="6">
        <f t="shared" si="1"/>
        <v>30</v>
      </c>
      <c r="C86" s="370"/>
      <c r="D86" s="371"/>
      <c r="E86" s="295"/>
      <c r="F86" s="357"/>
      <c r="G86" s="358"/>
      <c r="H86" s="358"/>
      <c r="I86" s="358"/>
      <c r="J86" s="358"/>
      <c r="K86" s="359"/>
      <c r="L86" s="360"/>
      <c r="M86" s="361"/>
      <c r="N86" s="362"/>
      <c r="O86" s="363"/>
      <c r="P86" s="364"/>
      <c r="Q86" s="364"/>
      <c r="R86" s="364"/>
      <c r="S86" s="364"/>
      <c r="T86" s="364"/>
      <c r="U86" s="365"/>
      <c r="V86" s="360"/>
      <c r="W86" s="361"/>
      <c r="X86" s="362"/>
      <c r="Y86" s="366"/>
      <c r="Z86" s="334"/>
      <c r="AA86" s="335"/>
      <c r="AB86" s="360"/>
      <c r="AC86" s="361"/>
      <c r="AD86" s="367"/>
      <c r="AE86" s="322"/>
      <c r="AF86" s="323"/>
      <c r="AG86" s="1"/>
      <c r="AH86" s="6"/>
    </row>
    <row r="87" spans="1:34" ht="16.5" customHeight="1">
      <c r="A87" s="6">
        <f t="shared" si="1"/>
        <v>31</v>
      </c>
      <c r="C87" s="370"/>
      <c r="D87" s="371"/>
      <c r="E87" s="295">
        <v>13</v>
      </c>
      <c r="F87" s="299" t="s">
        <v>12</v>
      </c>
      <c r="G87" s="300"/>
      <c r="H87" s="300"/>
      <c r="I87" s="300"/>
      <c r="J87" s="300"/>
      <c r="K87" s="300"/>
      <c r="L87" s="289" t="s">
        <v>124</v>
      </c>
      <c r="M87" s="304"/>
      <c r="N87" s="305"/>
      <c r="O87" s="309" t="s">
        <v>94</v>
      </c>
      <c r="P87" s="310"/>
      <c r="Q87" s="310"/>
      <c r="R87" s="310"/>
      <c r="S87" s="310"/>
      <c r="T87" s="310"/>
      <c r="U87" s="311"/>
      <c r="V87" s="289" t="s">
        <v>114</v>
      </c>
      <c r="W87" s="304"/>
      <c r="X87" s="305"/>
      <c r="Y87" s="315" t="s">
        <v>23</v>
      </c>
      <c r="Z87" s="316"/>
      <c r="AA87" s="317"/>
      <c r="AB87" s="320" t="s">
        <v>55</v>
      </c>
      <c r="AC87" s="321"/>
      <c r="AD87" s="321"/>
      <c r="AE87" s="322"/>
      <c r="AF87" s="323"/>
      <c r="AG87" s="1"/>
      <c r="AH87" s="6"/>
    </row>
    <row r="88" spans="1:34" ht="16.5" customHeight="1">
      <c r="A88" s="6">
        <f t="shared" si="1"/>
        <v>32</v>
      </c>
      <c r="C88" s="372"/>
      <c r="D88" s="373"/>
      <c r="E88" s="324"/>
      <c r="F88" s="325"/>
      <c r="G88" s="326"/>
      <c r="H88" s="326"/>
      <c r="I88" s="326"/>
      <c r="J88" s="326"/>
      <c r="K88" s="326"/>
      <c r="L88" s="290"/>
      <c r="M88" s="328"/>
      <c r="N88" s="329"/>
      <c r="O88" s="330"/>
      <c r="P88" s="331"/>
      <c r="Q88" s="331"/>
      <c r="R88" s="331"/>
      <c r="S88" s="331"/>
      <c r="T88" s="331"/>
      <c r="U88" s="332"/>
      <c r="V88" s="290"/>
      <c r="W88" s="328"/>
      <c r="X88" s="329"/>
      <c r="Y88" s="352"/>
      <c r="Z88" s="353"/>
      <c r="AA88" s="354"/>
      <c r="AB88" s="339"/>
      <c r="AC88" s="340"/>
      <c r="AD88" s="340"/>
      <c r="AE88" s="322"/>
      <c r="AF88" s="323"/>
      <c r="AG88" s="1"/>
      <c r="AH88" s="6"/>
    </row>
    <row r="89" spans="1:34" ht="16.5" customHeight="1">
      <c r="A89" s="6">
        <f t="shared" si="1"/>
        <v>33</v>
      </c>
      <c r="C89" s="21" t="s">
        <v>154</v>
      </c>
      <c r="D89" s="26"/>
      <c r="E89" s="27"/>
      <c r="F89" s="28"/>
      <c r="G89" s="28"/>
      <c r="H89" s="28"/>
      <c r="I89" s="28"/>
      <c r="J89" s="28"/>
      <c r="K89" s="28"/>
      <c r="L89" s="27"/>
      <c r="M89" s="27"/>
      <c r="N89" s="27"/>
      <c r="O89" s="52"/>
      <c r="P89" s="52"/>
      <c r="Q89" s="52"/>
      <c r="R89" s="52"/>
      <c r="S89" s="52"/>
      <c r="T89" s="52"/>
      <c r="U89" s="52"/>
      <c r="V89" s="27"/>
      <c r="W89" s="27"/>
      <c r="X89" s="27"/>
      <c r="Y89" s="71"/>
      <c r="Z89" s="71"/>
      <c r="AA89" s="71"/>
      <c r="AB89" s="76"/>
      <c r="AC89" s="76"/>
      <c r="AD89" s="76"/>
      <c r="AE89" s="76"/>
      <c r="AF89" s="86"/>
      <c r="AG89" s="1"/>
      <c r="AH89" s="6"/>
    </row>
    <row r="90" spans="1:34" ht="16.5" customHeight="1">
      <c r="A90" s="6">
        <f t="shared" si="1"/>
        <v>34</v>
      </c>
      <c r="C90" s="21" t="s">
        <v>195</v>
      </c>
      <c r="D90" s="26"/>
      <c r="E90" s="27"/>
      <c r="F90" s="28"/>
      <c r="G90" s="28"/>
      <c r="H90" s="28"/>
      <c r="I90" s="28"/>
      <c r="J90" s="28"/>
      <c r="K90" s="28"/>
      <c r="L90" s="27"/>
      <c r="M90" s="27"/>
      <c r="N90" s="27"/>
      <c r="O90" s="52"/>
      <c r="P90" s="52"/>
      <c r="Q90" s="52"/>
      <c r="R90" s="52"/>
      <c r="S90" s="52"/>
      <c r="T90" s="52"/>
      <c r="U90" s="52"/>
      <c r="V90" s="27"/>
      <c r="W90" s="27"/>
      <c r="X90" s="27"/>
      <c r="Y90" s="71"/>
      <c r="Z90" s="71"/>
      <c r="AA90" s="71"/>
      <c r="AB90" s="76"/>
      <c r="AC90" s="76"/>
      <c r="AD90" s="76"/>
      <c r="AE90" s="76"/>
      <c r="AF90" s="86"/>
      <c r="AG90" s="1"/>
      <c r="AH90" s="6"/>
    </row>
    <row r="91" spans="1:34" ht="16.5" customHeight="1">
      <c r="A91" s="6">
        <f t="shared" si="1"/>
        <v>35</v>
      </c>
      <c r="C91" s="21"/>
      <c r="D91" s="26"/>
      <c r="E91" s="27"/>
      <c r="F91" s="28"/>
      <c r="G91" s="28"/>
      <c r="H91" s="28"/>
      <c r="I91" s="28"/>
      <c r="J91" s="28"/>
      <c r="K91" s="28"/>
      <c r="L91" s="27"/>
      <c r="M91" s="27"/>
      <c r="N91" s="27"/>
      <c r="O91" s="52"/>
      <c r="P91" s="52"/>
      <c r="Q91" s="52"/>
      <c r="R91" s="52"/>
      <c r="S91" s="52"/>
      <c r="T91" s="52"/>
      <c r="U91" s="52"/>
      <c r="V91" s="27"/>
      <c r="W91" s="27"/>
      <c r="X91" s="27"/>
      <c r="Y91" s="71"/>
      <c r="Z91" s="71"/>
      <c r="AA91" s="71"/>
      <c r="AB91" s="76"/>
      <c r="AC91" s="76"/>
      <c r="AD91" s="76"/>
      <c r="AE91" s="76"/>
      <c r="AF91" s="86"/>
      <c r="AG91" s="1"/>
      <c r="AH91" s="6"/>
    </row>
    <row r="92" spans="1:34" ht="16.5" customHeight="1">
      <c r="A92" s="6">
        <f t="shared" si="1"/>
        <v>36</v>
      </c>
      <c r="B92" s="13"/>
      <c r="C92" s="17" t="s">
        <v>142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6"/>
    </row>
    <row r="93" spans="1:34" ht="16.5" customHeight="1">
      <c r="A93" s="6">
        <f t="shared" si="1"/>
        <v>37</v>
      </c>
      <c r="B93" s="13"/>
      <c r="C93" s="18" t="s">
        <v>136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6"/>
    </row>
    <row r="94" spans="1:34" ht="16.5" customHeight="1">
      <c r="A94" s="6">
        <f t="shared" si="1"/>
        <v>38</v>
      </c>
      <c r="B94" s="13"/>
      <c r="C94" s="18" t="s">
        <v>135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6"/>
    </row>
    <row r="95" spans="1:34" ht="16.5" customHeight="1">
      <c r="A95" s="6">
        <f t="shared" si="1"/>
        <v>39</v>
      </c>
      <c r="B95" s="13"/>
      <c r="C95" s="18" t="s">
        <v>147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78" t="s">
        <v>30</v>
      </c>
      <c r="AE95" s="13"/>
      <c r="AF95" s="13"/>
      <c r="AG95" s="13"/>
      <c r="AH95" s="6"/>
    </row>
    <row r="96" spans="1:34" ht="16.5" customHeight="1">
      <c r="A96" s="6">
        <f t="shared" si="1"/>
        <v>40</v>
      </c>
      <c r="B96" s="13"/>
      <c r="C96" s="18" t="s">
        <v>141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D96" s="13"/>
      <c r="AE96" s="13"/>
      <c r="AF96" s="13"/>
      <c r="AG96" s="13"/>
      <c r="AH96" s="6"/>
    </row>
    <row r="97" spans="1:34" ht="16.5" customHeight="1">
      <c r="A97" s="6">
        <f t="shared" si="1"/>
        <v>41</v>
      </c>
      <c r="B97" s="13"/>
      <c r="C97" s="18" t="s">
        <v>199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6"/>
    </row>
    <row r="98" spans="1:34" ht="16.5" customHeight="1">
      <c r="A98" s="6">
        <f t="shared" si="1"/>
        <v>42</v>
      </c>
      <c r="C98" s="18" t="s">
        <v>90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6"/>
    </row>
    <row r="99" spans="1:34" ht="16.5" customHeight="1">
      <c r="A99" s="6">
        <f t="shared" si="1"/>
        <v>43</v>
      </c>
      <c r="B99" s="13"/>
      <c r="C99" s="18" t="s">
        <v>155</v>
      </c>
      <c r="D99" s="13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3"/>
      <c r="AH99" s="6"/>
    </row>
    <row r="100" spans="1:34" ht="16.5" customHeight="1">
      <c r="A100" s="6">
        <f t="shared" si="1"/>
        <v>44</v>
      </c>
      <c r="B100" s="13"/>
      <c r="C100" s="13" t="s">
        <v>133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3"/>
      <c r="AH100" s="6"/>
    </row>
    <row r="101" spans="1:34" ht="16.5" customHeight="1">
      <c r="A101" s="6">
        <f t="shared" si="1"/>
        <v>45</v>
      </c>
      <c r="B101" s="13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N101" s="18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8"/>
      <c r="AH101" s="6"/>
    </row>
    <row r="102" spans="1:34" ht="16.5" customHeight="1">
      <c r="A102" s="6">
        <f t="shared" si="1"/>
        <v>46</v>
      </c>
      <c r="B102" s="13"/>
      <c r="C102" s="18"/>
      <c r="D102" s="18"/>
      <c r="E102" s="18"/>
      <c r="F102" s="18"/>
      <c r="G102" s="30" t="s">
        <v>183</v>
      </c>
      <c r="H102" s="38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73"/>
      <c r="AB102" s="13"/>
      <c r="AC102" s="13"/>
      <c r="AD102" s="13"/>
      <c r="AE102" s="13"/>
      <c r="AF102" s="13"/>
      <c r="AG102" s="18"/>
      <c r="AH102" s="6"/>
    </row>
    <row r="103" spans="1:34" ht="16.5" customHeight="1">
      <c r="A103" s="6">
        <f t="shared" si="1"/>
        <v>47</v>
      </c>
      <c r="B103" s="13"/>
      <c r="C103" s="18"/>
      <c r="D103" s="18"/>
      <c r="E103" s="18"/>
      <c r="F103" s="18"/>
      <c r="G103" s="31"/>
      <c r="H103" s="18" t="s">
        <v>64</v>
      </c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74"/>
      <c r="AB103" s="13"/>
      <c r="AC103" s="13"/>
      <c r="AD103" s="13"/>
      <c r="AE103" s="13"/>
      <c r="AF103" s="13"/>
      <c r="AG103" s="18"/>
      <c r="AH103" s="6"/>
    </row>
    <row r="104" spans="1:34" ht="16.5" customHeight="1">
      <c r="A104" s="6">
        <f t="shared" si="1"/>
        <v>48</v>
      </c>
      <c r="B104" s="13"/>
      <c r="C104" s="18"/>
      <c r="D104" s="18"/>
      <c r="E104" s="18"/>
      <c r="F104" s="18"/>
      <c r="G104" s="31"/>
      <c r="H104" s="18" t="s">
        <v>66</v>
      </c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74"/>
      <c r="AC104" s="18"/>
      <c r="AD104" s="18"/>
      <c r="AE104" s="18"/>
      <c r="AF104" s="18"/>
      <c r="AG104" s="18"/>
      <c r="AH104" s="6"/>
    </row>
    <row r="105" spans="1:34" ht="16.5" customHeight="1">
      <c r="A105" s="6">
        <f t="shared" si="1"/>
        <v>49</v>
      </c>
      <c r="B105" s="13"/>
      <c r="G105" s="31"/>
      <c r="H105" s="39" t="s">
        <v>87</v>
      </c>
      <c r="I105" s="13"/>
      <c r="J105" s="13"/>
      <c r="K105" s="13"/>
      <c r="L105" s="13"/>
      <c r="M105" s="13"/>
      <c r="N105" s="13"/>
      <c r="O105" s="39" t="s">
        <v>63</v>
      </c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74"/>
      <c r="AG105" s="18"/>
      <c r="AH105" s="6"/>
    </row>
    <row r="106" spans="1:34" ht="16.5" customHeight="1">
      <c r="A106" s="6">
        <f t="shared" si="1"/>
        <v>50</v>
      </c>
      <c r="B106" s="13"/>
      <c r="G106" s="32" t="s">
        <v>32</v>
      </c>
      <c r="H106" s="40"/>
      <c r="I106" s="38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73"/>
      <c r="AG106" s="18"/>
      <c r="AH106" s="6"/>
    </row>
    <row r="107" spans="1:34" ht="16.5" customHeight="1">
      <c r="A107" s="6">
        <f t="shared" si="1"/>
        <v>51</v>
      </c>
      <c r="B107" s="14"/>
      <c r="G107" s="31"/>
      <c r="H107" s="13"/>
      <c r="I107" s="43" t="s">
        <v>101</v>
      </c>
      <c r="J107" s="46"/>
      <c r="K107" s="46"/>
      <c r="L107" s="46"/>
      <c r="M107" s="37"/>
      <c r="N107" s="49" t="s">
        <v>69</v>
      </c>
      <c r="O107" s="51"/>
      <c r="P107" s="51"/>
      <c r="Q107" s="51"/>
      <c r="R107" s="49"/>
      <c r="S107" s="57" t="s">
        <v>48</v>
      </c>
      <c r="T107" s="60" t="s">
        <v>102</v>
      </c>
      <c r="U107" s="64" t="s">
        <v>81</v>
      </c>
      <c r="V107" s="37"/>
      <c r="W107" s="37"/>
      <c r="X107" s="37"/>
      <c r="Y107" s="37"/>
      <c r="Z107" s="37"/>
      <c r="AA107" s="74"/>
      <c r="AG107" s="22"/>
      <c r="AH107" s="6"/>
    </row>
    <row r="108" spans="1:34" ht="16.5" customHeight="1">
      <c r="A108" s="6">
        <f t="shared" si="1"/>
        <v>52</v>
      </c>
      <c r="B108" s="13"/>
      <c r="C108" s="18"/>
      <c r="D108" s="18"/>
      <c r="E108" s="18"/>
      <c r="F108" s="18"/>
      <c r="G108" s="33"/>
      <c r="H108" s="41"/>
      <c r="I108" s="44"/>
      <c r="J108" s="41"/>
      <c r="K108" s="44"/>
      <c r="L108" s="47"/>
      <c r="M108" s="47"/>
      <c r="N108" s="265" t="s">
        <v>189</v>
      </c>
      <c r="O108" s="265"/>
      <c r="P108" s="265"/>
      <c r="Q108" s="265"/>
      <c r="R108" s="55"/>
      <c r="S108" s="58" t="s">
        <v>62</v>
      </c>
      <c r="T108" s="61" t="s">
        <v>102</v>
      </c>
      <c r="U108" s="65" t="s">
        <v>190</v>
      </c>
      <c r="V108" s="67"/>
      <c r="W108" s="67"/>
      <c r="X108" s="67"/>
      <c r="Y108" s="44"/>
      <c r="Z108" s="44"/>
      <c r="AA108" s="75"/>
      <c r="AB108" s="18"/>
      <c r="AC108" s="18"/>
      <c r="AD108" s="18"/>
      <c r="AE108" s="18"/>
      <c r="AF108" s="18"/>
      <c r="AG108" s="18"/>
      <c r="AH108" s="6"/>
    </row>
    <row r="109" spans="1:34" ht="16.5" customHeight="1">
      <c r="A109" s="6">
        <f t="shared" si="1"/>
        <v>53</v>
      </c>
      <c r="B109" s="14"/>
      <c r="C109" s="22"/>
      <c r="D109" s="22"/>
      <c r="E109" s="22"/>
      <c r="F109" s="22"/>
      <c r="G109" s="14"/>
      <c r="H109" s="14"/>
      <c r="J109" s="14"/>
      <c r="L109" s="48"/>
      <c r="M109" s="48"/>
      <c r="N109" s="50"/>
      <c r="O109" s="50"/>
      <c r="P109" s="50"/>
      <c r="Q109" s="50"/>
      <c r="R109" s="56"/>
      <c r="S109" s="59"/>
      <c r="T109" s="62"/>
      <c r="U109" s="66"/>
      <c r="V109" s="68"/>
      <c r="W109" s="68"/>
      <c r="X109" s="68"/>
      <c r="AA109" s="14"/>
      <c r="AB109" s="22"/>
      <c r="AC109" s="22"/>
      <c r="AD109" s="22"/>
      <c r="AE109" s="22"/>
      <c r="AF109" s="22"/>
      <c r="AG109" s="22"/>
      <c r="AH109" s="6"/>
    </row>
    <row r="110" spans="1:34" ht="16.5" customHeight="1">
      <c r="A110" s="6">
        <f t="shared" si="1"/>
        <v>54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</sheetData>
  <mergeCells count="123">
    <mergeCell ref="E87:E88"/>
    <mergeCell ref="F87:K88"/>
    <mergeCell ref="L87:N88"/>
    <mergeCell ref="O87:U88"/>
    <mergeCell ref="V87:X88"/>
    <mergeCell ref="Y87:AA88"/>
    <mergeCell ref="AB87:AD88"/>
    <mergeCell ref="AE87:AF88"/>
    <mergeCell ref="C63:D70"/>
    <mergeCell ref="C71:D80"/>
    <mergeCell ref="C81:D88"/>
    <mergeCell ref="E83:E84"/>
    <mergeCell ref="F83:K84"/>
    <mergeCell ref="L83:N84"/>
    <mergeCell ref="O83:U84"/>
    <mergeCell ref="V83:X84"/>
    <mergeCell ref="Y83:AA84"/>
    <mergeCell ref="AB83:AD84"/>
    <mergeCell ref="AE83:AF84"/>
    <mergeCell ref="E85:E86"/>
    <mergeCell ref="F85:K86"/>
    <mergeCell ref="L85:N86"/>
    <mergeCell ref="O85:U86"/>
    <mergeCell ref="V85:X86"/>
    <mergeCell ref="Y85:AA86"/>
    <mergeCell ref="AB85:AD86"/>
    <mergeCell ref="AE85:AF86"/>
    <mergeCell ref="E79:E80"/>
    <mergeCell ref="F79:K80"/>
    <mergeCell ref="L79:N80"/>
    <mergeCell ref="O79:U80"/>
    <mergeCell ref="V79:X80"/>
    <mergeCell ref="Y79:AA80"/>
    <mergeCell ref="AB79:AD80"/>
    <mergeCell ref="AE79:AF80"/>
    <mergeCell ref="E81:E82"/>
    <mergeCell ref="F81:K82"/>
    <mergeCell ref="L81:N82"/>
    <mergeCell ref="O81:U82"/>
    <mergeCell ref="V81:X82"/>
    <mergeCell ref="Y81:AA82"/>
    <mergeCell ref="AB81:AD82"/>
    <mergeCell ref="AE81:AF82"/>
    <mergeCell ref="E75:E76"/>
    <mergeCell ref="F75:K76"/>
    <mergeCell ref="L75:N76"/>
    <mergeCell ref="O75:U76"/>
    <mergeCell ref="V75:X76"/>
    <mergeCell ref="Y75:AA76"/>
    <mergeCell ref="AB75:AD76"/>
    <mergeCell ref="AE75:AF76"/>
    <mergeCell ref="E77:E78"/>
    <mergeCell ref="F77:K78"/>
    <mergeCell ref="L77:N78"/>
    <mergeCell ref="O77:U78"/>
    <mergeCell ref="V77:X78"/>
    <mergeCell ref="Y77:AA78"/>
    <mergeCell ref="AB77:AD78"/>
    <mergeCell ref="E71:E72"/>
    <mergeCell ref="F71:K72"/>
    <mergeCell ref="L71:N72"/>
    <mergeCell ref="O71:U72"/>
    <mergeCell ref="V71:X72"/>
    <mergeCell ref="Y71:AA72"/>
    <mergeCell ref="AB71:AD72"/>
    <mergeCell ref="AE71:AF72"/>
    <mergeCell ref="E73:E74"/>
    <mergeCell ref="F73:K74"/>
    <mergeCell ref="L73:N74"/>
    <mergeCell ref="O73:U74"/>
    <mergeCell ref="V73:X74"/>
    <mergeCell ref="Y73:AA74"/>
    <mergeCell ref="AB73:AD74"/>
    <mergeCell ref="AE73:AF74"/>
    <mergeCell ref="E67:E68"/>
    <mergeCell ref="F67:K68"/>
    <mergeCell ref="L67:N68"/>
    <mergeCell ref="O67:U68"/>
    <mergeCell ref="V67:X68"/>
    <mergeCell ref="Y67:AA68"/>
    <mergeCell ref="AB67:AD68"/>
    <mergeCell ref="AE67:AF68"/>
    <mergeCell ref="E69:E70"/>
    <mergeCell ref="F69:K70"/>
    <mergeCell ref="L69:N70"/>
    <mergeCell ref="O69:U70"/>
    <mergeCell ref="V69:X70"/>
    <mergeCell ref="Y69:AA70"/>
    <mergeCell ref="AB69:AD70"/>
    <mergeCell ref="AE69:AF70"/>
    <mergeCell ref="AE63:AF64"/>
    <mergeCell ref="E65:E66"/>
    <mergeCell ref="F65:K66"/>
    <mergeCell ref="L65:N66"/>
    <mergeCell ref="O65:U66"/>
    <mergeCell ref="V65:X66"/>
    <mergeCell ref="Y65:AA66"/>
    <mergeCell ref="AB65:AD66"/>
    <mergeCell ref="AE65:AF66"/>
    <mergeCell ref="E4:J4"/>
    <mergeCell ref="E5:J5"/>
    <mergeCell ref="H7:AB7"/>
    <mergeCell ref="O40:R40"/>
    <mergeCell ref="O41:R41"/>
    <mergeCell ref="N108:Q108"/>
    <mergeCell ref="D2:AE3"/>
    <mergeCell ref="K4:AC5"/>
    <mergeCell ref="C60:D62"/>
    <mergeCell ref="E60:E62"/>
    <mergeCell ref="F60:K62"/>
    <mergeCell ref="L60:N62"/>
    <mergeCell ref="O60:U62"/>
    <mergeCell ref="V60:X62"/>
    <mergeCell ref="Y60:AA62"/>
    <mergeCell ref="AB60:AD62"/>
    <mergeCell ref="AE60:AF62"/>
    <mergeCell ref="E63:E64"/>
    <mergeCell ref="F63:K64"/>
    <mergeCell ref="L63:N64"/>
    <mergeCell ref="O63:U64"/>
    <mergeCell ref="V63:X64"/>
    <mergeCell ref="Y63:AA64"/>
    <mergeCell ref="AB63:AD64"/>
  </mergeCells>
  <phoneticPr fontId="4"/>
  <conditionalFormatting sqref="H46:O47 R46:W47 Q48:Q49">
    <cfRule type="cellIs" dxfId="2" priority="1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85" orientation="portrait" horizontalDpi="65534" verticalDpi="300" r:id="rId1"/>
  <rowBreaks count="1" manualBreakCount="1">
    <brk id="56" min="1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64"/>
  <sheetViews>
    <sheetView tabSelected="1" workbookViewId="0">
      <selection activeCell="K4" sqref="K4:AC5"/>
    </sheetView>
  </sheetViews>
  <sheetFormatPr defaultColWidth="0" defaultRowHeight="16.5" customHeight="1"/>
  <cols>
    <col min="1" max="2" width="3.25" style="1" customWidth="1"/>
    <col min="3" max="33" width="3.25" style="2" customWidth="1"/>
    <col min="34" max="34" width="3.25" style="1" customWidth="1"/>
    <col min="35" max="35" width="3.25" style="1" hidden="1" customWidth="1"/>
    <col min="36" max="16384" width="3.25" style="1" hidden="1"/>
  </cols>
  <sheetData>
    <row r="1" spans="1:34" s="3" customFormat="1" ht="16.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6"/>
    </row>
    <row r="2" spans="1:34" s="3" customFormat="1" ht="16.5" customHeight="1">
      <c r="A2" s="6">
        <v>1</v>
      </c>
      <c r="B2" s="8"/>
      <c r="C2" s="8"/>
      <c r="D2" s="482" t="str">
        <f>宿泊・弁当!$D$2</f>
        <v>令和元年度 大分県中学校総合体育大会</v>
      </c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4"/>
      <c r="AF2" s="8"/>
      <c r="AG2" s="8"/>
      <c r="AH2" s="6"/>
    </row>
    <row r="3" spans="1:34" s="3" customFormat="1" ht="16.5" customHeight="1">
      <c r="A3" s="6">
        <f t="shared" ref="A3:A57" si="0">A2+1</f>
        <v>2</v>
      </c>
      <c r="B3" s="8"/>
      <c r="C3" s="8"/>
      <c r="D3" s="485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7"/>
      <c r="AF3" s="8"/>
      <c r="AG3" s="8"/>
      <c r="AH3" s="6"/>
    </row>
    <row r="4" spans="1:34" s="3" customFormat="1" ht="21" customHeight="1">
      <c r="A4" s="6">
        <f t="shared" si="0"/>
        <v>3</v>
      </c>
      <c r="B4" s="8"/>
      <c r="C4" s="84"/>
      <c r="D4" s="108"/>
      <c r="E4" s="255" t="str">
        <f>宿泊・弁当!E4</f>
        <v>第67回男子</v>
      </c>
      <c r="F4" s="256"/>
      <c r="G4" s="256"/>
      <c r="H4" s="256"/>
      <c r="I4" s="256"/>
      <c r="J4" s="257"/>
      <c r="K4" s="488" t="str">
        <f>宿泊・弁当!$K$4</f>
        <v>大分県中学校駅伝競走大会</v>
      </c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226"/>
      <c r="AE4" s="229"/>
      <c r="AF4" s="84"/>
      <c r="AG4" s="8"/>
      <c r="AH4" s="6"/>
    </row>
    <row r="5" spans="1:34" s="3" customFormat="1" ht="21" customHeight="1">
      <c r="A5" s="6">
        <f t="shared" si="0"/>
        <v>4</v>
      </c>
      <c r="B5" s="8"/>
      <c r="C5" s="8"/>
      <c r="E5" s="258" t="str">
        <f>宿泊・弁当!$E$5</f>
        <v>第32回女子</v>
      </c>
      <c r="F5" s="259"/>
      <c r="G5" s="259"/>
      <c r="H5" s="259"/>
      <c r="I5" s="259"/>
      <c r="J5" s="260"/>
      <c r="K5" s="488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226"/>
      <c r="AE5" s="229"/>
      <c r="AF5" s="8"/>
      <c r="AG5" s="8"/>
      <c r="AH5" s="6"/>
    </row>
    <row r="6" spans="1:34" s="3" customFormat="1" ht="13.5" customHeight="1">
      <c r="A6" s="6">
        <f t="shared" si="0"/>
        <v>5</v>
      </c>
      <c r="B6" s="8"/>
      <c r="C6" s="8"/>
      <c r="D6" s="109"/>
      <c r="E6" s="118"/>
      <c r="F6" s="118"/>
      <c r="G6" s="118"/>
      <c r="H6" s="118"/>
      <c r="I6" s="118"/>
      <c r="J6" s="148"/>
      <c r="K6" s="154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230"/>
      <c r="AF6" s="8"/>
      <c r="AG6" s="8"/>
      <c r="AH6" s="6"/>
    </row>
    <row r="7" spans="1:34" s="3" customFormat="1" ht="16.5" customHeight="1">
      <c r="A7" s="6">
        <f t="shared" si="0"/>
        <v>6</v>
      </c>
      <c r="B7" s="11"/>
      <c r="C7" s="490" t="s">
        <v>54</v>
      </c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491"/>
      <c r="AF7" s="492"/>
      <c r="AG7" s="11"/>
      <c r="AH7" s="6"/>
    </row>
    <row r="8" spans="1:34" s="3" customFormat="1" ht="16.5" customHeight="1">
      <c r="A8" s="6">
        <f t="shared" si="0"/>
        <v>7</v>
      </c>
      <c r="B8" s="11"/>
      <c r="C8" s="493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494"/>
      <c r="AF8" s="495"/>
      <c r="AG8" s="11"/>
      <c r="AH8" s="6"/>
    </row>
    <row r="9" spans="1:34" s="3" customFormat="1" ht="13.5" customHeight="1">
      <c r="A9" s="6">
        <f t="shared" si="0"/>
        <v>8</v>
      </c>
      <c r="B9" s="11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241"/>
      <c r="AG9" s="11"/>
      <c r="AH9" s="6"/>
    </row>
    <row r="10" spans="1:34" s="3" customFormat="1" ht="16.5" customHeight="1">
      <c r="A10" s="6">
        <f t="shared" si="0"/>
        <v>9</v>
      </c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374" t="s">
        <v>192</v>
      </c>
      <c r="P10" s="374"/>
      <c r="Q10" s="374"/>
      <c r="R10" s="374"/>
      <c r="S10" s="374"/>
      <c r="T10" s="374"/>
      <c r="U10" s="374"/>
      <c r="V10" s="374"/>
      <c r="W10" s="375"/>
      <c r="X10" s="375"/>
      <c r="Y10" s="206" t="s">
        <v>121</v>
      </c>
      <c r="Z10" s="375"/>
      <c r="AA10" s="375"/>
      <c r="AB10" s="206" t="s">
        <v>175</v>
      </c>
      <c r="AC10" s="221" t="s">
        <v>3</v>
      </c>
      <c r="AD10" s="227"/>
      <c r="AE10" s="221" t="s">
        <v>177</v>
      </c>
      <c r="AF10" s="10"/>
      <c r="AG10" s="11"/>
      <c r="AH10" s="6"/>
    </row>
    <row r="11" spans="1:34" s="3" customFormat="1" ht="16.5" customHeight="1">
      <c r="A11" s="6">
        <f t="shared" si="0"/>
        <v>10</v>
      </c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  <c r="AH11" s="6"/>
    </row>
    <row r="12" spans="1:34" ht="16.5" customHeight="1">
      <c r="A12" s="6">
        <f t="shared" si="0"/>
        <v>11</v>
      </c>
      <c r="B12" s="11"/>
      <c r="C12" s="376" t="s">
        <v>60</v>
      </c>
      <c r="D12" s="377"/>
      <c r="E12" s="378"/>
      <c r="F12" s="379"/>
      <c r="G12" s="380"/>
      <c r="H12" s="380"/>
      <c r="I12" s="380"/>
      <c r="J12" s="380"/>
      <c r="K12" s="380"/>
      <c r="L12" s="380"/>
      <c r="M12" s="380"/>
      <c r="N12" s="380"/>
      <c r="O12" s="380"/>
      <c r="P12" s="381"/>
      <c r="Q12" s="496" t="s">
        <v>170</v>
      </c>
      <c r="R12" s="497"/>
      <c r="S12" s="502" t="s">
        <v>79</v>
      </c>
      <c r="T12" s="503"/>
      <c r="U12" s="504"/>
      <c r="V12" s="191" t="s">
        <v>113</v>
      </c>
      <c r="W12" s="382"/>
      <c r="X12" s="383"/>
      <c r="Y12" s="383"/>
      <c r="Z12" s="208" t="s">
        <v>36</v>
      </c>
      <c r="AA12" s="383"/>
      <c r="AB12" s="383"/>
      <c r="AC12" s="383"/>
      <c r="AD12" s="383"/>
      <c r="AE12" s="231"/>
      <c r="AF12" s="242"/>
      <c r="AG12" s="252"/>
      <c r="AH12" s="6"/>
    </row>
    <row r="13" spans="1:34" s="4" customFormat="1" ht="16.5" customHeight="1">
      <c r="A13" s="5">
        <f t="shared" si="0"/>
        <v>12</v>
      </c>
      <c r="B13" s="11"/>
      <c r="C13" s="511" t="s">
        <v>156</v>
      </c>
      <c r="D13" s="512"/>
      <c r="E13" s="513"/>
      <c r="F13" s="517"/>
      <c r="G13" s="518"/>
      <c r="H13" s="518"/>
      <c r="I13" s="521" t="s">
        <v>167</v>
      </c>
      <c r="J13" s="518"/>
      <c r="K13" s="518"/>
      <c r="L13" s="518"/>
      <c r="M13" s="518"/>
      <c r="N13" s="521" t="s">
        <v>14</v>
      </c>
      <c r="O13" s="521"/>
      <c r="P13" s="523"/>
      <c r="Q13" s="498"/>
      <c r="R13" s="499"/>
      <c r="S13" s="505"/>
      <c r="T13" s="506"/>
      <c r="U13" s="507"/>
      <c r="V13" s="525"/>
      <c r="W13" s="526"/>
      <c r="X13" s="526"/>
      <c r="Y13" s="526"/>
      <c r="Z13" s="526"/>
      <c r="AA13" s="526"/>
      <c r="AB13" s="526"/>
      <c r="AC13" s="526"/>
      <c r="AD13" s="526"/>
      <c r="AE13" s="527"/>
      <c r="AF13" s="243"/>
      <c r="AG13" s="252"/>
      <c r="AH13" s="5"/>
    </row>
    <row r="14" spans="1:34" s="4" customFormat="1" ht="16.5" customHeight="1">
      <c r="A14" s="5">
        <f t="shared" si="0"/>
        <v>13</v>
      </c>
      <c r="B14" s="11"/>
      <c r="C14" s="514"/>
      <c r="D14" s="515"/>
      <c r="E14" s="516"/>
      <c r="F14" s="519"/>
      <c r="G14" s="520"/>
      <c r="H14" s="520"/>
      <c r="I14" s="522"/>
      <c r="J14" s="520"/>
      <c r="K14" s="520"/>
      <c r="L14" s="520"/>
      <c r="M14" s="520"/>
      <c r="N14" s="522"/>
      <c r="O14" s="522"/>
      <c r="P14" s="524"/>
      <c r="Q14" s="498"/>
      <c r="R14" s="499"/>
      <c r="S14" s="508"/>
      <c r="T14" s="509"/>
      <c r="U14" s="510"/>
      <c r="V14" s="528"/>
      <c r="W14" s="529"/>
      <c r="X14" s="529"/>
      <c r="Y14" s="529"/>
      <c r="Z14" s="529"/>
      <c r="AA14" s="529"/>
      <c r="AB14" s="529"/>
      <c r="AC14" s="529"/>
      <c r="AD14" s="529"/>
      <c r="AE14" s="530"/>
      <c r="AF14" s="243"/>
      <c r="AG14" s="252"/>
      <c r="AH14" s="5"/>
    </row>
    <row r="15" spans="1:34" s="4" customFormat="1" ht="16.5" customHeight="1">
      <c r="A15" s="5">
        <f t="shared" si="0"/>
        <v>14</v>
      </c>
      <c r="B15" s="11"/>
      <c r="C15" s="384" t="s">
        <v>60</v>
      </c>
      <c r="D15" s="385"/>
      <c r="E15" s="385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498"/>
      <c r="R15" s="499"/>
      <c r="S15" s="387" t="s">
        <v>4</v>
      </c>
      <c r="T15" s="388"/>
      <c r="U15" s="389"/>
      <c r="V15" s="390"/>
      <c r="W15" s="391"/>
      <c r="X15" s="391"/>
      <c r="Y15" s="391"/>
      <c r="Z15" s="391"/>
      <c r="AA15" s="391"/>
      <c r="AB15" s="391"/>
      <c r="AC15" s="391"/>
      <c r="AD15" s="391"/>
      <c r="AE15" s="392"/>
      <c r="AF15" s="244"/>
      <c r="AG15" s="252"/>
      <c r="AH15" s="5"/>
    </row>
    <row r="16" spans="1:34" ht="16.5" customHeight="1">
      <c r="A16" s="6">
        <f t="shared" si="0"/>
        <v>15</v>
      </c>
      <c r="B16" s="11"/>
      <c r="C16" s="531" t="s">
        <v>157</v>
      </c>
      <c r="D16" s="506"/>
      <c r="E16" s="532"/>
      <c r="F16" s="536"/>
      <c r="G16" s="537"/>
      <c r="H16" s="537"/>
      <c r="I16" s="537"/>
      <c r="J16" s="537"/>
      <c r="K16" s="537"/>
      <c r="L16" s="537"/>
      <c r="M16" s="537"/>
      <c r="N16" s="537"/>
      <c r="O16" s="537"/>
      <c r="P16" s="538"/>
      <c r="Q16" s="498"/>
      <c r="R16" s="499"/>
      <c r="S16" s="387" t="s">
        <v>119</v>
      </c>
      <c r="T16" s="388"/>
      <c r="U16" s="389"/>
      <c r="V16" s="390"/>
      <c r="W16" s="391"/>
      <c r="X16" s="391"/>
      <c r="Y16" s="391"/>
      <c r="Z16" s="391"/>
      <c r="AA16" s="391"/>
      <c r="AB16" s="391"/>
      <c r="AC16" s="391"/>
      <c r="AD16" s="391"/>
      <c r="AE16" s="392"/>
      <c r="AF16" s="244"/>
      <c r="AG16" s="252"/>
      <c r="AH16" s="6"/>
    </row>
    <row r="17" spans="1:34" ht="16.5" customHeight="1">
      <c r="A17" s="6">
        <f t="shared" si="0"/>
        <v>16</v>
      </c>
      <c r="B17" s="11"/>
      <c r="C17" s="533"/>
      <c r="D17" s="534"/>
      <c r="E17" s="535"/>
      <c r="F17" s="539"/>
      <c r="G17" s="540"/>
      <c r="H17" s="540"/>
      <c r="I17" s="540"/>
      <c r="J17" s="540"/>
      <c r="K17" s="540"/>
      <c r="L17" s="540"/>
      <c r="M17" s="540"/>
      <c r="N17" s="540"/>
      <c r="O17" s="540"/>
      <c r="P17" s="541"/>
      <c r="Q17" s="500"/>
      <c r="R17" s="501"/>
      <c r="S17" s="393" t="s">
        <v>18</v>
      </c>
      <c r="T17" s="394"/>
      <c r="U17" s="395"/>
      <c r="V17" s="396"/>
      <c r="W17" s="397"/>
      <c r="X17" s="397"/>
      <c r="Y17" s="397"/>
      <c r="Z17" s="397"/>
      <c r="AA17" s="397"/>
      <c r="AB17" s="397"/>
      <c r="AC17" s="397"/>
      <c r="AD17" s="397"/>
      <c r="AE17" s="398"/>
      <c r="AF17" s="244"/>
      <c r="AG17" s="252"/>
      <c r="AH17" s="6"/>
    </row>
    <row r="18" spans="1:34" ht="16.5" customHeight="1">
      <c r="A18" s="6">
        <f t="shared" si="0"/>
        <v>17</v>
      </c>
      <c r="B18" s="29"/>
      <c r="D18" s="110"/>
      <c r="E18" s="110"/>
      <c r="F18" s="110"/>
      <c r="G18" s="110"/>
      <c r="H18" s="110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28"/>
      <c r="AG18" s="252"/>
      <c r="AH18" s="6"/>
    </row>
    <row r="19" spans="1:34" ht="21">
      <c r="A19" s="6">
        <f t="shared" si="0"/>
        <v>18</v>
      </c>
      <c r="B19" s="29"/>
      <c r="C19" s="91" t="s">
        <v>158</v>
      </c>
      <c r="D19" s="111"/>
      <c r="E19" s="111"/>
      <c r="F19" s="111"/>
      <c r="G19" s="111"/>
      <c r="H19" s="111"/>
      <c r="I19" s="139" t="s">
        <v>191</v>
      </c>
      <c r="J19" s="139"/>
      <c r="K19" s="127"/>
      <c r="L19" s="127"/>
      <c r="M19" s="127"/>
      <c r="N19" s="127"/>
      <c r="O19" s="127"/>
      <c r="P19" s="127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128"/>
      <c r="AG19" s="252"/>
      <c r="AH19" s="6"/>
    </row>
    <row r="20" spans="1:34" ht="16.5" customHeight="1">
      <c r="A20" s="6">
        <f t="shared" si="0"/>
        <v>19</v>
      </c>
      <c r="B20" s="29"/>
      <c r="C20" s="92" t="s">
        <v>160</v>
      </c>
      <c r="D20" s="399" t="s">
        <v>86</v>
      </c>
      <c r="E20" s="400"/>
      <c r="F20" s="400"/>
      <c r="G20" s="400"/>
      <c r="H20" s="400"/>
      <c r="I20" s="400"/>
      <c r="J20" s="401"/>
      <c r="K20" s="402" t="s">
        <v>7</v>
      </c>
      <c r="L20" s="402"/>
      <c r="M20" s="402" t="s">
        <v>159</v>
      </c>
      <c r="N20" s="399"/>
      <c r="O20" s="403" t="s">
        <v>169</v>
      </c>
      <c r="P20" s="404"/>
      <c r="Q20" s="165"/>
      <c r="R20" s="92" t="s">
        <v>160</v>
      </c>
      <c r="S20" s="399" t="s">
        <v>86</v>
      </c>
      <c r="T20" s="400"/>
      <c r="U20" s="400"/>
      <c r="V20" s="400"/>
      <c r="W20" s="400"/>
      <c r="X20" s="400"/>
      <c r="Y20" s="401"/>
      <c r="Z20" s="402" t="s">
        <v>7</v>
      </c>
      <c r="AA20" s="402"/>
      <c r="AB20" s="402" t="s">
        <v>159</v>
      </c>
      <c r="AC20" s="399"/>
      <c r="AD20" s="403" t="s">
        <v>169</v>
      </c>
      <c r="AE20" s="404"/>
      <c r="AF20" s="128"/>
      <c r="AG20" s="252"/>
      <c r="AH20" s="6"/>
    </row>
    <row r="21" spans="1:34" ht="18.75" customHeight="1">
      <c r="A21" s="6">
        <f t="shared" si="0"/>
        <v>20</v>
      </c>
      <c r="B21" s="29"/>
      <c r="C21" s="93">
        <v>1</v>
      </c>
      <c r="D21" s="405"/>
      <c r="E21" s="406"/>
      <c r="F21" s="406"/>
      <c r="G21" s="406"/>
      <c r="H21" s="406"/>
      <c r="I21" s="406"/>
      <c r="J21" s="407"/>
      <c r="K21" s="408"/>
      <c r="L21" s="408"/>
      <c r="M21" s="409" t="s">
        <v>201</v>
      </c>
      <c r="N21" s="410"/>
      <c r="O21" s="411"/>
      <c r="P21" s="412"/>
      <c r="Q21" s="165"/>
      <c r="R21" s="93">
        <v>16</v>
      </c>
      <c r="S21" s="413"/>
      <c r="T21" s="414"/>
      <c r="U21" s="414"/>
      <c r="V21" s="414"/>
      <c r="W21" s="414"/>
      <c r="X21" s="414"/>
      <c r="Y21" s="415"/>
      <c r="Z21" s="408"/>
      <c r="AA21" s="408"/>
      <c r="AB21" s="409"/>
      <c r="AC21" s="410"/>
      <c r="AD21" s="411"/>
      <c r="AE21" s="412"/>
      <c r="AF21" s="128"/>
      <c r="AG21" s="252"/>
      <c r="AH21" s="6"/>
    </row>
    <row r="22" spans="1:34" ht="18.75" customHeight="1">
      <c r="A22" s="6">
        <f t="shared" si="0"/>
        <v>21</v>
      </c>
      <c r="B22" s="29"/>
      <c r="C22" s="94">
        <v>2</v>
      </c>
      <c r="D22" s="416"/>
      <c r="E22" s="417"/>
      <c r="F22" s="417"/>
      <c r="G22" s="417"/>
      <c r="H22" s="417"/>
      <c r="I22" s="417"/>
      <c r="J22" s="418"/>
      <c r="K22" s="419"/>
      <c r="L22" s="419"/>
      <c r="M22" s="420"/>
      <c r="N22" s="421"/>
      <c r="O22" s="422"/>
      <c r="P22" s="423"/>
      <c r="Q22" s="165"/>
      <c r="R22" s="94">
        <v>17</v>
      </c>
      <c r="S22" s="424"/>
      <c r="T22" s="425"/>
      <c r="U22" s="425"/>
      <c r="V22" s="425"/>
      <c r="W22" s="425"/>
      <c r="X22" s="425"/>
      <c r="Y22" s="426"/>
      <c r="Z22" s="419"/>
      <c r="AA22" s="419"/>
      <c r="AB22" s="420"/>
      <c r="AC22" s="421"/>
      <c r="AD22" s="422"/>
      <c r="AE22" s="423"/>
      <c r="AF22" s="128"/>
      <c r="AG22" s="252"/>
      <c r="AH22" s="6"/>
    </row>
    <row r="23" spans="1:34" ht="18.75" customHeight="1">
      <c r="A23" s="6">
        <f t="shared" si="0"/>
        <v>22</v>
      </c>
      <c r="B23" s="29"/>
      <c r="C23" s="94">
        <v>3</v>
      </c>
      <c r="D23" s="416"/>
      <c r="E23" s="417"/>
      <c r="F23" s="417"/>
      <c r="G23" s="417"/>
      <c r="H23" s="417"/>
      <c r="I23" s="417"/>
      <c r="J23" s="418"/>
      <c r="K23" s="419"/>
      <c r="L23" s="419"/>
      <c r="M23" s="420"/>
      <c r="N23" s="421"/>
      <c r="O23" s="422"/>
      <c r="P23" s="423"/>
      <c r="Q23" s="165"/>
      <c r="R23" s="94">
        <v>18</v>
      </c>
      <c r="S23" s="424"/>
      <c r="T23" s="425"/>
      <c r="U23" s="425"/>
      <c r="V23" s="425"/>
      <c r="W23" s="425"/>
      <c r="X23" s="425"/>
      <c r="Y23" s="426"/>
      <c r="Z23" s="419"/>
      <c r="AA23" s="419"/>
      <c r="AB23" s="420"/>
      <c r="AC23" s="421"/>
      <c r="AD23" s="422"/>
      <c r="AE23" s="423"/>
      <c r="AF23" s="128"/>
      <c r="AG23" s="252"/>
      <c r="AH23" s="6"/>
    </row>
    <row r="24" spans="1:34" ht="18.75" customHeight="1">
      <c r="A24" s="6">
        <f t="shared" si="0"/>
        <v>23</v>
      </c>
      <c r="B24" s="29"/>
      <c r="C24" s="94">
        <v>4</v>
      </c>
      <c r="D24" s="416"/>
      <c r="E24" s="417"/>
      <c r="F24" s="417"/>
      <c r="G24" s="417"/>
      <c r="H24" s="417"/>
      <c r="I24" s="417"/>
      <c r="J24" s="418"/>
      <c r="K24" s="419"/>
      <c r="L24" s="419"/>
      <c r="M24" s="420"/>
      <c r="N24" s="421"/>
      <c r="O24" s="422"/>
      <c r="P24" s="423"/>
      <c r="Q24" s="164"/>
      <c r="R24" s="94">
        <v>19</v>
      </c>
      <c r="S24" s="424"/>
      <c r="T24" s="425"/>
      <c r="U24" s="425"/>
      <c r="V24" s="425"/>
      <c r="W24" s="425"/>
      <c r="X24" s="425"/>
      <c r="Y24" s="426"/>
      <c r="Z24" s="419"/>
      <c r="AA24" s="419"/>
      <c r="AB24" s="420"/>
      <c r="AC24" s="421"/>
      <c r="AD24" s="422"/>
      <c r="AE24" s="423"/>
      <c r="AF24" s="238"/>
      <c r="AG24" s="252"/>
      <c r="AH24" s="6"/>
    </row>
    <row r="25" spans="1:34" ht="18.75" customHeight="1">
      <c r="A25" s="6">
        <f t="shared" si="0"/>
        <v>24</v>
      </c>
      <c r="B25" s="29"/>
      <c r="C25" s="94">
        <v>5</v>
      </c>
      <c r="D25" s="416"/>
      <c r="E25" s="417"/>
      <c r="F25" s="417"/>
      <c r="G25" s="417"/>
      <c r="H25" s="417"/>
      <c r="I25" s="417"/>
      <c r="J25" s="418"/>
      <c r="K25" s="419"/>
      <c r="L25" s="419"/>
      <c r="M25" s="420"/>
      <c r="N25" s="421"/>
      <c r="O25" s="422"/>
      <c r="P25" s="423"/>
      <c r="Q25" s="166"/>
      <c r="R25" s="94">
        <v>20</v>
      </c>
      <c r="S25" s="427"/>
      <c r="T25" s="428"/>
      <c r="U25" s="428"/>
      <c r="V25" s="428"/>
      <c r="W25" s="428"/>
      <c r="X25" s="428"/>
      <c r="Y25" s="429"/>
      <c r="Z25" s="419"/>
      <c r="AA25" s="419"/>
      <c r="AB25" s="420"/>
      <c r="AC25" s="421"/>
      <c r="AD25" s="422"/>
      <c r="AE25" s="423"/>
      <c r="AF25" s="192"/>
      <c r="AG25" s="252"/>
      <c r="AH25" s="6"/>
    </row>
    <row r="26" spans="1:34" ht="18.75" customHeight="1">
      <c r="A26" s="6">
        <f t="shared" si="0"/>
        <v>25</v>
      </c>
      <c r="B26" s="29"/>
      <c r="C26" s="94">
        <v>6</v>
      </c>
      <c r="D26" s="416"/>
      <c r="E26" s="417"/>
      <c r="F26" s="417"/>
      <c r="G26" s="417"/>
      <c r="H26" s="417"/>
      <c r="I26" s="417"/>
      <c r="J26" s="418"/>
      <c r="K26" s="419"/>
      <c r="L26" s="419"/>
      <c r="M26" s="420"/>
      <c r="N26" s="421"/>
      <c r="O26" s="422"/>
      <c r="P26" s="423"/>
      <c r="Q26" s="166"/>
      <c r="R26" s="94">
        <v>21</v>
      </c>
      <c r="S26" s="424"/>
      <c r="T26" s="425"/>
      <c r="U26" s="425"/>
      <c r="V26" s="425"/>
      <c r="W26" s="425"/>
      <c r="X26" s="425"/>
      <c r="Y26" s="426"/>
      <c r="Z26" s="419"/>
      <c r="AA26" s="419"/>
      <c r="AB26" s="420"/>
      <c r="AC26" s="421"/>
      <c r="AD26" s="422"/>
      <c r="AE26" s="423"/>
      <c r="AF26" s="238"/>
      <c r="AG26" s="252"/>
      <c r="AH26" s="6"/>
    </row>
    <row r="27" spans="1:34" ht="18.75" customHeight="1">
      <c r="A27" s="6">
        <f t="shared" si="0"/>
        <v>26</v>
      </c>
      <c r="B27" s="29"/>
      <c r="C27" s="94">
        <v>7</v>
      </c>
      <c r="D27" s="416"/>
      <c r="E27" s="417"/>
      <c r="F27" s="417"/>
      <c r="G27" s="417"/>
      <c r="H27" s="417"/>
      <c r="I27" s="417"/>
      <c r="J27" s="418"/>
      <c r="K27" s="419"/>
      <c r="L27" s="419"/>
      <c r="M27" s="420"/>
      <c r="N27" s="421"/>
      <c r="O27" s="422"/>
      <c r="P27" s="423"/>
      <c r="Q27" s="166"/>
      <c r="R27" s="94">
        <v>22</v>
      </c>
      <c r="S27" s="430"/>
      <c r="T27" s="431"/>
      <c r="U27" s="431"/>
      <c r="V27" s="431"/>
      <c r="W27" s="431"/>
      <c r="X27" s="431"/>
      <c r="Y27" s="432"/>
      <c r="Z27" s="419"/>
      <c r="AA27" s="419"/>
      <c r="AB27" s="420"/>
      <c r="AC27" s="421"/>
      <c r="AD27" s="422"/>
      <c r="AE27" s="423"/>
      <c r="AF27" s="192"/>
      <c r="AG27" s="252"/>
      <c r="AH27" s="6"/>
    </row>
    <row r="28" spans="1:34" ht="18.75" customHeight="1">
      <c r="A28" s="6">
        <f t="shared" si="0"/>
        <v>27</v>
      </c>
      <c r="B28" s="29"/>
      <c r="C28" s="94">
        <v>8</v>
      </c>
      <c r="D28" s="416"/>
      <c r="E28" s="417"/>
      <c r="F28" s="417"/>
      <c r="G28" s="417"/>
      <c r="H28" s="417"/>
      <c r="I28" s="417"/>
      <c r="J28" s="418"/>
      <c r="K28" s="419"/>
      <c r="L28" s="419"/>
      <c r="M28" s="420"/>
      <c r="N28" s="421"/>
      <c r="O28" s="422"/>
      <c r="P28" s="423"/>
      <c r="Q28" s="166"/>
      <c r="R28" s="94">
        <v>23</v>
      </c>
      <c r="S28" s="430"/>
      <c r="T28" s="431"/>
      <c r="U28" s="431"/>
      <c r="V28" s="431"/>
      <c r="W28" s="431"/>
      <c r="X28" s="431"/>
      <c r="Y28" s="432"/>
      <c r="Z28" s="419"/>
      <c r="AA28" s="419"/>
      <c r="AB28" s="420"/>
      <c r="AC28" s="421"/>
      <c r="AD28" s="422"/>
      <c r="AE28" s="423"/>
      <c r="AF28" s="192"/>
      <c r="AG28" s="252"/>
      <c r="AH28" s="6"/>
    </row>
    <row r="29" spans="1:34" ht="18.75" customHeight="1">
      <c r="A29" s="6">
        <f t="shared" si="0"/>
        <v>28</v>
      </c>
      <c r="B29" s="29"/>
      <c r="C29" s="94">
        <v>9</v>
      </c>
      <c r="D29" s="416"/>
      <c r="E29" s="417"/>
      <c r="F29" s="417"/>
      <c r="G29" s="417"/>
      <c r="H29" s="417"/>
      <c r="I29" s="417"/>
      <c r="J29" s="418"/>
      <c r="K29" s="419"/>
      <c r="L29" s="419"/>
      <c r="M29" s="420"/>
      <c r="N29" s="421"/>
      <c r="O29" s="422"/>
      <c r="P29" s="423"/>
      <c r="Q29" s="166"/>
      <c r="R29" s="94">
        <v>24</v>
      </c>
      <c r="S29" s="430"/>
      <c r="T29" s="431"/>
      <c r="U29" s="431"/>
      <c r="V29" s="431"/>
      <c r="W29" s="431"/>
      <c r="X29" s="431"/>
      <c r="Y29" s="432"/>
      <c r="Z29" s="419"/>
      <c r="AA29" s="419"/>
      <c r="AB29" s="420"/>
      <c r="AC29" s="421"/>
      <c r="AD29" s="422"/>
      <c r="AE29" s="423"/>
      <c r="AF29" s="192"/>
      <c r="AG29" s="252"/>
      <c r="AH29" s="6"/>
    </row>
    <row r="30" spans="1:34" ht="18.75" customHeight="1">
      <c r="A30" s="6">
        <f t="shared" si="0"/>
        <v>29</v>
      </c>
      <c r="B30" s="29"/>
      <c r="C30" s="94">
        <v>10</v>
      </c>
      <c r="D30" s="416"/>
      <c r="E30" s="417"/>
      <c r="F30" s="417"/>
      <c r="G30" s="417"/>
      <c r="H30" s="417"/>
      <c r="I30" s="417"/>
      <c r="J30" s="418"/>
      <c r="K30" s="419"/>
      <c r="L30" s="419"/>
      <c r="M30" s="420"/>
      <c r="N30" s="421"/>
      <c r="O30" s="422"/>
      <c r="P30" s="423"/>
      <c r="Q30" s="166"/>
      <c r="R30" s="170">
        <v>25</v>
      </c>
      <c r="S30" s="433"/>
      <c r="T30" s="434"/>
      <c r="U30" s="434"/>
      <c r="V30" s="434"/>
      <c r="W30" s="434"/>
      <c r="X30" s="434"/>
      <c r="Y30" s="435"/>
      <c r="Z30" s="436"/>
      <c r="AA30" s="436"/>
      <c r="AB30" s="437"/>
      <c r="AC30" s="438"/>
      <c r="AD30" s="439"/>
      <c r="AE30" s="440"/>
      <c r="AF30" s="192"/>
      <c r="AG30" s="252"/>
      <c r="AH30" s="6"/>
    </row>
    <row r="31" spans="1:34" ht="18.75" customHeight="1">
      <c r="A31" s="6">
        <f t="shared" si="0"/>
        <v>30</v>
      </c>
      <c r="B31" s="29"/>
      <c r="C31" s="94">
        <v>11</v>
      </c>
      <c r="D31" s="416"/>
      <c r="E31" s="417"/>
      <c r="F31" s="417"/>
      <c r="G31" s="417"/>
      <c r="H31" s="417"/>
      <c r="I31" s="417"/>
      <c r="J31" s="418"/>
      <c r="K31" s="419"/>
      <c r="L31" s="419"/>
      <c r="M31" s="420"/>
      <c r="N31" s="421"/>
      <c r="O31" s="422"/>
      <c r="P31" s="423"/>
      <c r="Q31" s="166"/>
      <c r="R31" s="171"/>
      <c r="S31" s="177"/>
      <c r="T31" s="177"/>
      <c r="U31" s="177"/>
      <c r="V31" s="177"/>
      <c r="W31" s="177"/>
      <c r="X31" s="177"/>
      <c r="Y31" s="177"/>
      <c r="Z31" s="177"/>
      <c r="AA31" s="177"/>
      <c r="AB31" s="214"/>
      <c r="AC31" s="214"/>
      <c r="AD31" s="214"/>
      <c r="AE31" s="214"/>
      <c r="AF31" s="192"/>
      <c r="AG31" s="252"/>
      <c r="AH31" s="6"/>
    </row>
    <row r="32" spans="1:34" ht="18.75" customHeight="1">
      <c r="A32" s="6">
        <f t="shared" si="0"/>
        <v>31</v>
      </c>
      <c r="B32" s="29"/>
      <c r="C32" s="94">
        <v>12</v>
      </c>
      <c r="D32" s="416"/>
      <c r="E32" s="417"/>
      <c r="F32" s="417"/>
      <c r="G32" s="417"/>
      <c r="H32" s="417"/>
      <c r="I32" s="417"/>
      <c r="J32" s="418"/>
      <c r="K32" s="419"/>
      <c r="L32" s="419"/>
      <c r="M32" s="420"/>
      <c r="N32" s="421"/>
      <c r="O32" s="422"/>
      <c r="P32" s="423"/>
      <c r="Q32" s="166"/>
      <c r="R32" s="441" t="s">
        <v>178</v>
      </c>
      <c r="S32" s="442"/>
      <c r="T32" s="442"/>
      <c r="U32" s="442"/>
      <c r="V32" s="443"/>
      <c r="W32" s="444"/>
      <c r="X32" s="445"/>
      <c r="Y32" s="445"/>
      <c r="Z32" s="445"/>
      <c r="AA32" s="445"/>
      <c r="AB32" s="445"/>
      <c r="AC32" s="446"/>
      <c r="AD32" s="447"/>
      <c r="AE32" s="232" t="s">
        <v>179</v>
      </c>
      <c r="AF32" s="192"/>
      <c r="AG32" s="252"/>
      <c r="AH32" s="6"/>
    </row>
    <row r="33" spans="1:34" ht="18.75" customHeight="1">
      <c r="A33" s="6">
        <f t="shared" si="0"/>
        <v>32</v>
      </c>
      <c r="B33" s="29"/>
      <c r="C33" s="94">
        <v>13</v>
      </c>
      <c r="D33" s="416"/>
      <c r="E33" s="417"/>
      <c r="F33" s="417"/>
      <c r="G33" s="417"/>
      <c r="H33" s="417"/>
      <c r="I33" s="417"/>
      <c r="J33" s="418"/>
      <c r="K33" s="419"/>
      <c r="L33" s="419"/>
      <c r="M33" s="420"/>
      <c r="N33" s="421"/>
      <c r="O33" s="422"/>
      <c r="P33" s="423"/>
      <c r="Q33" s="166"/>
      <c r="R33" s="448" t="s">
        <v>180</v>
      </c>
      <c r="S33" s="449"/>
      <c r="T33" s="449"/>
      <c r="U33" s="449"/>
      <c r="V33" s="449"/>
      <c r="W33" s="450"/>
      <c r="X33" s="450"/>
      <c r="Y33" s="450"/>
      <c r="Z33" s="450"/>
      <c r="AA33" s="450"/>
      <c r="AB33" s="450"/>
      <c r="AC33" s="450"/>
      <c r="AD33" s="450"/>
      <c r="AE33" s="451"/>
      <c r="AF33" s="192"/>
      <c r="AG33" s="252"/>
      <c r="AH33" s="6"/>
    </row>
    <row r="34" spans="1:34" ht="18.75" customHeight="1">
      <c r="A34" s="6">
        <f t="shared" si="0"/>
        <v>33</v>
      </c>
      <c r="B34" s="29"/>
      <c r="C34" s="94">
        <v>14</v>
      </c>
      <c r="D34" s="416"/>
      <c r="E34" s="417"/>
      <c r="F34" s="417"/>
      <c r="G34" s="417"/>
      <c r="H34" s="417"/>
      <c r="I34" s="417"/>
      <c r="J34" s="418"/>
      <c r="K34" s="419"/>
      <c r="L34" s="419"/>
      <c r="M34" s="420"/>
      <c r="N34" s="421"/>
      <c r="O34" s="422"/>
      <c r="P34" s="423"/>
      <c r="Q34" s="166"/>
      <c r="R34" s="452" t="s">
        <v>171</v>
      </c>
      <c r="S34" s="453"/>
      <c r="T34" s="453"/>
      <c r="U34" s="453"/>
      <c r="V34" s="454"/>
      <c r="W34" s="430"/>
      <c r="X34" s="431"/>
      <c r="Y34" s="431"/>
      <c r="Z34" s="209" t="s">
        <v>73</v>
      </c>
      <c r="AA34" s="431"/>
      <c r="AB34" s="431"/>
      <c r="AC34" s="431"/>
      <c r="AD34" s="455" t="s">
        <v>127</v>
      </c>
      <c r="AE34" s="456"/>
      <c r="AF34" s="192"/>
      <c r="AG34" s="252"/>
      <c r="AH34" s="6"/>
    </row>
    <row r="35" spans="1:34" ht="18.75" customHeight="1">
      <c r="A35" s="6">
        <f t="shared" si="0"/>
        <v>34</v>
      </c>
      <c r="B35" s="29"/>
      <c r="C35" s="95">
        <v>15</v>
      </c>
      <c r="D35" s="457"/>
      <c r="E35" s="458"/>
      <c r="F35" s="458"/>
      <c r="G35" s="458"/>
      <c r="H35" s="458"/>
      <c r="I35" s="458"/>
      <c r="J35" s="459"/>
      <c r="K35" s="460"/>
      <c r="L35" s="460"/>
      <c r="M35" s="461"/>
      <c r="N35" s="462"/>
      <c r="O35" s="439"/>
      <c r="P35" s="440"/>
      <c r="Q35" s="166"/>
      <c r="R35" s="463" t="s">
        <v>88</v>
      </c>
      <c r="S35" s="464"/>
      <c r="T35" s="464"/>
      <c r="U35" s="464"/>
      <c r="V35" s="465"/>
      <c r="W35" s="433"/>
      <c r="X35" s="434"/>
      <c r="Y35" s="434"/>
      <c r="Z35" s="210" t="s">
        <v>73</v>
      </c>
      <c r="AA35" s="434"/>
      <c r="AB35" s="434"/>
      <c r="AC35" s="434"/>
      <c r="AD35" s="228"/>
      <c r="AE35" s="233"/>
      <c r="AF35" s="192"/>
      <c r="AG35" s="252"/>
      <c r="AH35" s="6"/>
    </row>
    <row r="36" spans="1:34" ht="16.5" customHeight="1">
      <c r="A36" s="6">
        <f t="shared" si="0"/>
        <v>35</v>
      </c>
      <c r="B36" s="29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172" t="s">
        <v>123</v>
      </c>
      <c r="S36" s="178"/>
      <c r="T36" s="178"/>
      <c r="U36" s="178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252"/>
      <c r="AH36" s="6"/>
    </row>
    <row r="37" spans="1:34" ht="21">
      <c r="A37" s="6">
        <f t="shared" si="0"/>
        <v>36</v>
      </c>
      <c r="B37" s="29"/>
      <c r="C37" s="97" t="s">
        <v>161</v>
      </c>
      <c r="D37" s="112"/>
      <c r="E37" s="112"/>
      <c r="F37" s="112"/>
      <c r="G37" s="112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73" t="s">
        <v>126</v>
      </c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F37" s="179"/>
      <c r="AG37" s="252"/>
      <c r="AH37" s="6"/>
    </row>
    <row r="38" spans="1:34" ht="17.25">
      <c r="A38" s="6">
        <f t="shared" si="0"/>
        <v>37</v>
      </c>
      <c r="B38" s="29"/>
      <c r="C38" s="466" t="s">
        <v>163</v>
      </c>
      <c r="D38" s="467"/>
      <c r="E38" s="468"/>
      <c r="F38" s="469" t="s">
        <v>10</v>
      </c>
      <c r="G38" s="470"/>
      <c r="H38" s="471" t="s">
        <v>164</v>
      </c>
      <c r="I38" s="472"/>
      <c r="J38" s="472"/>
      <c r="K38" s="472"/>
      <c r="L38" s="472" t="s">
        <v>126</v>
      </c>
      <c r="M38" s="472"/>
      <c r="N38" s="472"/>
      <c r="O38" s="472"/>
      <c r="P38" s="472"/>
      <c r="Q38" s="473"/>
      <c r="R38" s="471" t="s">
        <v>152</v>
      </c>
      <c r="S38" s="472"/>
      <c r="T38" s="472"/>
      <c r="U38" s="472"/>
      <c r="V38" s="472"/>
      <c r="W38" s="473"/>
      <c r="X38" s="474" t="s">
        <v>29</v>
      </c>
      <c r="Y38" s="475"/>
      <c r="Z38" s="475"/>
      <c r="AA38" s="475"/>
      <c r="AB38" s="469" t="s">
        <v>176</v>
      </c>
      <c r="AC38" s="469"/>
      <c r="AD38" s="469"/>
      <c r="AE38" s="476"/>
      <c r="AF38" s="101"/>
      <c r="AG38" s="252"/>
      <c r="AH38" s="6"/>
    </row>
    <row r="39" spans="1:34" ht="16.5" customHeight="1">
      <c r="A39" s="6">
        <f t="shared" si="0"/>
        <v>38</v>
      </c>
      <c r="B39" s="29"/>
      <c r="C39" s="542">
        <v>43770</v>
      </c>
      <c r="D39" s="543"/>
      <c r="E39" s="543"/>
      <c r="F39" s="546">
        <f>C39</f>
        <v>43770</v>
      </c>
      <c r="G39" s="547"/>
      <c r="H39" s="550"/>
      <c r="I39" s="550"/>
      <c r="J39" s="550"/>
      <c r="K39" s="550"/>
      <c r="L39" s="550"/>
      <c r="M39" s="550"/>
      <c r="N39" s="550"/>
      <c r="O39" s="550"/>
      <c r="P39" s="550"/>
      <c r="Q39" s="550"/>
      <c r="R39" s="552" t="str">
        <f>IF(H39="","",H39*650)</f>
        <v/>
      </c>
      <c r="S39" s="552"/>
      <c r="T39" s="552"/>
      <c r="U39" s="552"/>
      <c r="V39" s="552"/>
      <c r="W39" s="552"/>
      <c r="X39" s="554">
        <v>0.45833333333333326</v>
      </c>
      <c r="Y39" s="555"/>
      <c r="Z39" s="555"/>
      <c r="AA39" s="556"/>
      <c r="AB39" s="215"/>
      <c r="AC39" s="222"/>
      <c r="AD39" s="222"/>
      <c r="AE39" s="234"/>
      <c r="AF39" s="101"/>
      <c r="AG39" s="252"/>
      <c r="AH39" s="6"/>
    </row>
    <row r="40" spans="1:34" ht="16.5" customHeight="1">
      <c r="A40" s="6">
        <f t="shared" si="0"/>
        <v>39</v>
      </c>
      <c r="B40" s="29"/>
      <c r="C40" s="544">
        <v>42314</v>
      </c>
      <c r="D40" s="545"/>
      <c r="E40" s="545"/>
      <c r="F40" s="548" t="s">
        <v>104</v>
      </c>
      <c r="G40" s="549"/>
      <c r="H40" s="551"/>
      <c r="I40" s="551"/>
      <c r="J40" s="551"/>
      <c r="K40" s="551"/>
      <c r="L40" s="551"/>
      <c r="M40" s="551"/>
      <c r="N40" s="551"/>
      <c r="O40" s="551"/>
      <c r="P40" s="551"/>
      <c r="Q40" s="551"/>
      <c r="R40" s="553"/>
      <c r="S40" s="553"/>
      <c r="T40" s="553"/>
      <c r="U40" s="553"/>
      <c r="V40" s="553"/>
      <c r="W40" s="553"/>
      <c r="X40" s="557"/>
      <c r="Y40" s="558"/>
      <c r="Z40" s="558"/>
      <c r="AA40" s="559"/>
      <c r="AB40" s="216"/>
      <c r="AC40" s="212"/>
      <c r="AD40" s="212"/>
      <c r="AE40" s="235"/>
      <c r="AF40" s="101"/>
      <c r="AG40" s="252"/>
      <c r="AH40" s="6"/>
    </row>
    <row r="41" spans="1:34" ht="16.5" customHeight="1">
      <c r="A41" s="6">
        <f t="shared" si="0"/>
        <v>40</v>
      </c>
      <c r="B41" s="29"/>
      <c r="C41" s="544">
        <v>43771</v>
      </c>
      <c r="D41" s="545"/>
      <c r="E41" s="545"/>
      <c r="F41" s="548">
        <f>C41</f>
        <v>43771</v>
      </c>
      <c r="G41" s="549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65" t="str">
        <f>IF(H41="","",H41*650)</f>
        <v/>
      </c>
      <c r="S41" s="565"/>
      <c r="T41" s="565"/>
      <c r="U41" s="565"/>
      <c r="V41" s="565"/>
      <c r="W41" s="565"/>
      <c r="X41" s="567" t="s">
        <v>80</v>
      </c>
      <c r="Y41" s="568"/>
      <c r="Z41" s="568"/>
      <c r="AA41" s="568"/>
      <c r="AB41" s="569" t="s">
        <v>80</v>
      </c>
      <c r="AC41" s="568"/>
      <c r="AD41" s="568"/>
      <c r="AE41" s="570"/>
      <c r="AF41" s="101"/>
      <c r="AG41" s="252"/>
      <c r="AH41" s="6"/>
    </row>
    <row r="42" spans="1:34" ht="16.5" customHeight="1">
      <c r="A42" s="6">
        <f t="shared" si="0"/>
        <v>41</v>
      </c>
      <c r="B42" s="29"/>
      <c r="C42" s="560"/>
      <c r="D42" s="561"/>
      <c r="E42" s="561"/>
      <c r="F42" s="562"/>
      <c r="G42" s="563"/>
      <c r="H42" s="564"/>
      <c r="I42" s="564"/>
      <c r="J42" s="564"/>
      <c r="K42" s="564"/>
      <c r="L42" s="564"/>
      <c r="M42" s="564"/>
      <c r="N42" s="564"/>
      <c r="O42" s="564"/>
      <c r="P42" s="564"/>
      <c r="Q42" s="564"/>
      <c r="R42" s="566"/>
      <c r="S42" s="566"/>
      <c r="T42" s="566"/>
      <c r="U42" s="566"/>
      <c r="V42" s="566"/>
      <c r="W42" s="566"/>
      <c r="X42" s="567"/>
      <c r="Y42" s="568"/>
      <c r="Z42" s="568"/>
      <c r="AA42" s="568"/>
      <c r="AB42" s="569"/>
      <c r="AC42" s="568"/>
      <c r="AD42" s="568"/>
      <c r="AE42" s="570"/>
      <c r="AF42" s="101"/>
      <c r="AG42" s="252"/>
      <c r="AH42" s="6"/>
    </row>
    <row r="43" spans="1:34" ht="16.5" customHeight="1">
      <c r="A43" s="6">
        <f t="shared" si="0"/>
        <v>42</v>
      </c>
      <c r="B43" s="29"/>
      <c r="C43" s="571" t="s">
        <v>49</v>
      </c>
      <c r="D43" s="572"/>
      <c r="E43" s="572"/>
      <c r="F43" s="572"/>
      <c r="G43" s="572"/>
      <c r="H43" s="575">
        <f>SUM(H39:Q42)</f>
        <v>0</v>
      </c>
      <c r="I43" s="575"/>
      <c r="J43" s="575"/>
      <c r="K43" s="575"/>
      <c r="L43" s="575"/>
      <c r="M43" s="575"/>
      <c r="N43" s="575"/>
      <c r="O43" s="575"/>
      <c r="P43" s="575"/>
      <c r="Q43" s="575"/>
      <c r="R43" s="577">
        <f>SUM(R39:W42)</f>
        <v>0</v>
      </c>
      <c r="S43" s="577"/>
      <c r="T43" s="577"/>
      <c r="U43" s="577"/>
      <c r="V43" s="577"/>
      <c r="W43" s="577"/>
      <c r="X43" s="579">
        <v>0.5</v>
      </c>
      <c r="Y43" s="580"/>
      <c r="Z43" s="580"/>
      <c r="AA43" s="580"/>
      <c r="AB43" s="583">
        <v>0.58333333333333337</v>
      </c>
      <c r="AC43" s="580"/>
      <c r="AD43" s="580"/>
      <c r="AE43" s="584"/>
      <c r="AF43" s="101"/>
      <c r="AG43" s="252"/>
      <c r="AH43" s="6"/>
    </row>
    <row r="44" spans="1:34" ht="16.5" customHeight="1">
      <c r="A44" s="6">
        <f t="shared" si="0"/>
        <v>43</v>
      </c>
      <c r="B44" s="29"/>
      <c r="C44" s="573"/>
      <c r="D44" s="574"/>
      <c r="E44" s="574"/>
      <c r="F44" s="574"/>
      <c r="G44" s="574"/>
      <c r="H44" s="576"/>
      <c r="I44" s="576"/>
      <c r="J44" s="576"/>
      <c r="K44" s="576"/>
      <c r="L44" s="576"/>
      <c r="M44" s="576"/>
      <c r="N44" s="576"/>
      <c r="O44" s="576"/>
      <c r="P44" s="576"/>
      <c r="Q44" s="576"/>
      <c r="R44" s="578"/>
      <c r="S44" s="578"/>
      <c r="T44" s="578"/>
      <c r="U44" s="578"/>
      <c r="V44" s="578"/>
      <c r="W44" s="578"/>
      <c r="X44" s="581"/>
      <c r="Y44" s="582"/>
      <c r="Z44" s="582"/>
      <c r="AA44" s="582"/>
      <c r="AB44" s="585"/>
      <c r="AC44" s="582"/>
      <c r="AD44" s="582"/>
      <c r="AE44" s="586"/>
      <c r="AF44" s="101"/>
      <c r="AG44" s="252"/>
      <c r="AH44" s="6"/>
    </row>
    <row r="45" spans="1:34" ht="16.5" customHeight="1">
      <c r="A45" s="6">
        <f t="shared" si="0"/>
        <v>44</v>
      </c>
      <c r="B45" s="29"/>
      <c r="C45" s="98"/>
      <c r="D45" s="98"/>
      <c r="E45" s="98"/>
      <c r="F45" s="98"/>
      <c r="G45" s="98"/>
      <c r="H45" s="128"/>
      <c r="I45" s="129"/>
      <c r="J45" s="129"/>
      <c r="K45" s="129"/>
      <c r="L45" s="129"/>
      <c r="M45" s="159" t="s">
        <v>166</v>
      </c>
      <c r="N45" s="129"/>
      <c r="O45" s="129"/>
      <c r="P45" s="129"/>
      <c r="Q45" s="167"/>
      <c r="R45" s="167"/>
      <c r="S45" s="167"/>
      <c r="T45" s="167"/>
      <c r="U45" s="167"/>
      <c r="V45" s="167"/>
      <c r="W45" s="196"/>
      <c r="X45" s="196"/>
      <c r="Y45" s="196"/>
      <c r="Z45" s="196"/>
      <c r="AA45" s="211"/>
      <c r="AB45" s="211"/>
      <c r="AC45" s="211"/>
      <c r="AD45" s="211"/>
      <c r="AE45" s="236"/>
      <c r="AF45" s="101"/>
      <c r="AG45" s="252"/>
      <c r="AH45" s="6"/>
    </row>
    <row r="46" spans="1:34" ht="16.5" customHeight="1">
      <c r="A46" s="6">
        <f t="shared" si="0"/>
        <v>45</v>
      </c>
      <c r="B46" s="29"/>
      <c r="C46" s="99"/>
      <c r="D46" s="99"/>
      <c r="E46" s="99"/>
      <c r="F46" s="99"/>
      <c r="G46" s="99"/>
      <c r="H46" s="129"/>
      <c r="I46" s="129"/>
      <c r="J46" s="129"/>
      <c r="K46" s="129"/>
      <c r="L46" s="129"/>
      <c r="M46" s="160" t="s">
        <v>168</v>
      </c>
      <c r="N46" s="129"/>
      <c r="O46" s="129"/>
      <c r="P46" s="129"/>
      <c r="Q46" s="168"/>
      <c r="R46" s="168"/>
      <c r="S46" s="168"/>
      <c r="T46" s="168"/>
      <c r="U46" s="168"/>
      <c r="V46" s="168"/>
      <c r="W46" s="197"/>
      <c r="X46" s="197"/>
      <c r="Y46" s="197"/>
      <c r="Z46" s="197"/>
      <c r="AA46" s="212"/>
      <c r="AB46" s="212"/>
      <c r="AC46" s="212"/>
      <c r="AD46" s="212"/>
      <c r="AE46" s="236"/>
      <c r="AF46" s="101"/>
      <c r="AG46" s="252"/>
      <c r="AH46" s="6"/>
    </row>
    <row r="47" spans="1:34" ht="16.5" customHeight="1">
      <c r="A47" s="6">
        <f t="shared" si="0"/>
        <v>46</v>
      </c>
      <c r="B47" s="29"/>
      <c r="C47" s="100"/>
      <c r="D47" s="113"/>
      <c r="E47" s="113"/>
      <c r="F47" s="113"/>
      <c r="G47" s="113"/>
      <c r="H47" s="130"/>
      <c r="I47" s="113"/>
      <c r="J47" s="113"/>
      <c r="K47" s="130"/>
      <c r="L47" s="113"/>
      <c r="M47" s="477" t="s">
        <v>74</v>
      </c>
      <c r="N47" s="477"/>
      <c r="O47" s="477"/>
      <c r="P47" s="477"/>
      <c r="Q47" s="478"/>
      <c r="R47" s="174"/>
      <c r="S47" s="180"/>
      <c r="T47" s="155" t="s">
        <v>172</v>
      </c>
      <c r="U47" s="1"/>
      <c r="V47" s="99"/>
      <c r="W47" s="99"/>
      <c r="X47" s="163"/>
      <c r="Y47" s="163"/>
      <c r="Z47" s="163"/>
      <c r="AA47" s="163"/>
      <c r="AB47" s="163"/>
      <c r="AC47" s="99"/>
      <c r="AD47" s="99"/>
      <c r="AE47" s="237"/>
      <c r="AF47" s="101"/>
      <c r="AG47" s="252"/>
      <c r="AH47" s="6"/>
    </row>
    <row r="48" spans="1:34" ht="13.5" customHeight="1">
      <c r="A48" s="6">
        <f t="shared" si="0"/>
        <v>47</v>
      </c>
      <c r="B48" s="87"/>
      <c r="C48" s="101"/>
      <c r="D48" s="101"/>
      <c r="E48" s="119"/>
      <c r="F48" s="119"/>
      <c r="G48" s="119"/>
      <c r="H48" s="131"/>
      <c r="I48" s="140"/>
      <c r="J48" s="140"/>
      <c r="K48" s="131"/>
      <c r="L48" s="119"/>
      <c r="M48" s="161"/>
      <c r="N48" s="119"/>
      <c r="O48" s="119"/>
      <c r="P48" s="119"/>
      <c r="Q48" s="119"/>
      <c r="R48" s="119"/>
      <c r="S48" s="1"/>
      <c r="T48" s="1"/>
      <c r="U48" s="479"/>
      <c r="V48" s="479"/>
      <c r="W48" s="129"/>
      <c r="X48" s="204"/>
      <c r="Y48" s="204"/>
      <c r="Z48" s="204"/>
      <c r="AA48" s="204"/>
      <c r="AB48" s="119"/>
      <c r="AC48" s="119"/>
      <c r="AD48" s="119"/>
      <c r="AE48" s="119"/>
      <c r="AF48" s="245"/>
      <c r="AG48" s="252"/>
      <c r="AH48" s="6"/>
    </row>
    <row r="49" spans="1:34" ht="17.25">
      <c r="A49" s="6">
        <f t="shared" si="0"/>
        <v>48</v>
      </c>
      <c r="B49" s="29"/>
      <c r="D49" s="1"/>
      <c r="F49" s="99"/>
      <c r="G49" s="99"/>
      <c r="H49" s="99"/>
      <c r="J49" s="149" t="s">
        <v>137</v>
      </c>
      <c r="K49" s="155"/>
      <c r="L49" s="99"/>
      <c r="M49" s="99"/>
      <c r="N49" s="163"/>
      <c r="P49" s="163"/>
      <c r="Q49" s="163"/>
      <c r="R49" s="163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252"/>
      <c r="AH49" s="6"/>
    </row>
    <row r="50" spans="1:34" ht="24" customHeight="1">
      <c r="A50" s="6">
        <f t="shared" si="0"/>
        <v>49</v>
      </c>
      <c r="B50" s="88"/>
      <c r="C50" s="102"/>
      <c r="D50" s="114"/>
      <c r="E50" s="114"/>
      <c r="F50" s="114"/>
      <c r="G50" s="114"/>
      <c r="H50" s="114"/>
      <c r="I50" s="141"/>
      <c r="J50" s="141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246"/>
      <c r="AG50" s="253"/>
      <c r="AH50" s="6"/>
    </row>
    <row r="51" spans="1:34" ht="16.5" customHeight="1">
      <c r="A51" s="6">
        <f t="shared" si="0"/>
        <v>50</v>
      </c>
      <c r="B51" s="88"/>
      <c r="C51" s="103"/>
      <c r="D51" s="115" t="s">
        <v>50</v>
      </c>
      <c r="F51" s="121"/>
      <c r="G51" s="124"/>
      <c r="H51" s="132"/>
      <c r="I51" s="142" t="s">
        <v>165</v>
      </c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87" t="s">
        <v>62</v>
      </c>
      <c r="V51" s="187" t="s">
        <v>102</v>
      </c>
      <c r="W51" s="198" t="s">
        <v>174</v>
      </c>
      <c r="X51" s="187"/>
      <c r="Y51" s="207"/>
      <c r="Z51" s="207"/>
      <c r="AA51" s="142"/>
      <c r="AB51" s="217"/>
      <c r="AC51" s="223"/>
      <c r="AE51" s="141"/>
      <c r="AF51" s="247"/>
      <c r="AG51" s="253"/>
      <c r="AH51" s="6"/>
    </row>
    <row r="52" spans="1:34" ht="21" customHeight="1">
      <c r="A52" s="6">
        <f t="shared" si="0"/>
        <v>51</v>
      </c>
      <c r="B52" s="88"/>
      <c r="C52" s="104"/>
      <c r="D52" s="116"/>
      <c r="E52" s="116"/>
      <c r="F52" s="122"/>
      <c r="G52" s="125" t="s">
        <v>182</v>
      </c>
      <c r="H52" s="133"/>
      <c r="I52" s="143" t="s">
        <v>53</v>
      </c>
      <c r="J52" s="150"/>
      <c r="K52" s="150"/>
      <c r="L52" s="150"/>
      <c r="M52" s="150"/>
      <c r="N52" s="150"/>
      <c r="O52" s="150"/>
      <c r="P52" s="150"/>
      <c r="Q52" s="150"/>
      <c r="R52" s="150"/>
      <c r="S52" s="181"/>
      <c r="T52" s="185"/>
      <c r="U52" s="188" t="s">
        <v>162</v>
      </c>
      <c r="V52" s="181" t="s">
        <v>102</v>
      </c>
      <c r="W52" s="199" t="s">
        <v>22</v>
      </c>
      <c r="X52" s="115"/>
      <c r="Y52" s="115"/>
      <c r="Z52" s="115"/>
      <c r="AA52" s="106"/>
      <c r="AB52" s="124"/>
      <c r="AC52" s="224"/>
      <c r="AE52" s="238"/>
      <c r="AF52" s="248"/>
      <c r="AG52" s="253"/>
      <c r="AH52" s="6"/>
    </row>
    <row r="53" spans="1:34" ht="19.5" customHeight="1">
      <c r="A53" s="6">
        <f t="shared" si="0"/>
        <v>52</v>
      </c>
      <c r="B53" s="89"/>
      <c r="C53" s="105"/>
      <c r="D53" s="115"/>
      <c r="E53" s="115"/>
      <c r="F53" s="123"/>
      <c r="G53" s="101"/>
      <c r="H53" s="134"/>
      <c r="I53" s="144" t="s">
        <v>45</v>
      </c>
      <c r="J53" s="144"/>
      <c r="K53" s="156"/>
      <c r="L53" s="156"/>
      <c r="M53" s="144" t="s">
        <v>186</v>
      </c>
      <c r="N53" s="156"/>
      <c r="O53" s="156"/>
      <c r="P53" s="156"/>
      <c r="Q53" s="169"/>
      <c r="R53" s="175"/>
      <c r="S53" s="182"/>
      <c r="T53" s="147"/>
      <c r="U53" s="147"/>
      <c r="V53" s="193"/>
      <c r="W53" s="200" t="s">
        <v>173</v>
      </c>
      <c r="X53" s="193"/>
      <c r="Y53" s="193"/>
      <c r="Z53" s="193"/>
      <c r="AA53" s="193"/>
      <c r="AB53" s="218"/>
      <c r="AC53" s="225"/>
      <c r="AE53" s="239"/>
      <c r="AF53" s="249"/>
      <c r="AG53" s="254"/>
      <c r="AH53" s="6"/>
    </row>
    <row r="54" spans="1:34" ht="10.5" customHeight="1">
      <c r="A54" s="6">
        <f t="shared" si="0"/>
        <v>53</v>
      </c>
      <c r="B54" s="89"/>
      <c r="C54" s="105"/>
      <c r="D54" s="115"/>
      <c r="E54" s="115"/>
      <c r="F54" s="115"/>
      <c r="G54" s="101"/>
      <c r="H54" s="135"/>
      <c r="I54" s="145"/>
      <c r="J54" s="151"/>
      <c r="K54" s="151"/>
      <c r="L54" s="151"/>
      <c r="M54" s="145"/>
      <c r="N54" s="151"/>
      <c r="O54" s="151"/>
      <c r="P54" s="151"/>
      <c r="Q54" s="151"/>
      <c r="R54" s="176"/>
      <c r="S54" s="183"/>
      <c r="T54" s="186"/>
      <c r="U54" s="186"/>
      <c r="V54" s="186"/>
      <c r="W54" s="201"/>
      <c r="X54" s="186"/>
      <c r="Y54" s="186"/>
      <c r="Z54" s="186"/>
      <c r="AA54" s="186"/>
      <c r="AB54" s="219"/>
      <c r="AE54" s="239"/>
      <c r="AF54" s="249"/>
      <c r="AG54" s="254"/>
      <c r="AH54" s="6"/>
    </row>
    <row r="55" spans="1:34" ht="18.75" customHeight="1">
      <c r="A55" s="6">
        <f t="shared" si="0"/>
        <v>54</v>
      </c>
      <c r="B55" s="89"/>
      <c r="C55" s="106"/>
      <c r="D55" s="117" t="s">
        <v>181</v>
      </c>
      <c r="E55" s="120"/>
      <c r="F55" s="120"/>
      <c r="H55" s="136"/>
      <c r="I55" s="146" t="s">
        <v>101</v>
      </c>
      <c r="J55" s="152"/>
      <c r="K55" s="152"/>
      <c r="L55" s="152"/>
      <c r="M55" s="162"/>
      <c r="N55" s="480" t="s">
        <v>69</v>
      </c>
      <c r="O55" s="480"/>
      <c r="P55" s="480"/>
      <c r="Q55" s="480"/>
      <c r="R55" s="480"/>
      <c r="S55" s="162"/>
      <c r="T55" s="162"/>
      <c r="U55" s="189" t="s">
        <v>48</v>
      </c>
      <c r="V55" s="194" t="s">
        <v>102</v>
      </c>
      <c r="W55" s="202" t="s">
        <v>81</v>
      </c>
      <c r="X55" s="162"/>
      <c r="Y55" s="162"/>
      <c r="Z55" s="162"/>
      <c r="AA55" s="162"/>
      <c r="AB55" s="220"/>
      <c r="AC55" s="223"/>
      <c r="AE55" s="240"/>
      <c r="AF55" s="250"/>
      <c r="AG55" s="254"/>
      <c r="AH55" s="6"/>
    </row>
    <row r="56" spans="1:34" ht="16.5" customHeight="1">
      <c r="A56" s="6">
        <f t="shared" si="0"/>
        <v>55</v>
      </c>
      <c r="B56" s="89"/>
      <c r="C56" s="107"/>
      <c r="D56" s="106"/>
      <c r="E56" s="106"/>
      <c r="F56" s="106"/>
      <c r="G56" s="126"/>
      <c r="H56" s="137"/>
      <c r="I56" s="147"/>
      <c r="J56" s="153"/>
      <c r="K56" s="147"/>
      <c r="L56" s="158"/>
      <c r="M56" s="158"/>
      <c r="N56" s="481" t="s">
        <v>189</v>
      </c>
      <c r="O56" s="481"/>
      <c r="P56" s="481"/>
      <c r="Q56" s="481"/>
      <c r="R56" s="481"/>
      <c r="S56" s="184"/>
      <c r="T56" s="147"/>
      <c r="U56" s="190" t="s">
        <v>122</v>
      </c>
      <c r="V56" s="195" t="s">
        <v>102</v>
      </c>
      <c r="W56" s="203" t="s">
        <v>190</v>
      </c>
      <c r="X56" s="205"/>
      <c r="Y56" s="205"/>
      <c r="Z56" s="205"/>
      <c r="AA56" s="213"/>
      <c r="AB56" s="184"/>
      <c r="AC56" s="225"/>
      <c r="AE56" s="240"/>
      <c r="AF56" s="251"/>
      <c r="AG56" s="254"/>
      <c r="AH56" s="6"/>
    </row>
    <row r="57" spans="1:34" ht="16.5" customHeight="1">
      <c r="A57" s="6">
        <f t="shared" si="0"/>
        <v>56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9" spans="1:34" ht="16.5" customHeight="1">
      <c r="R59" s="13"/>
    </row>
    <row r="62" spans="1:34" ht="16.5" hidden="1" customHeight="1">
      <c r="G62" s="2" t="s">
        <v>21</v>
      </c>
      <c r="I62" s="2" t="s">
        <v>57</v>
      </c>
    </row>
    <row r="63" spans="1:34" ht="16.5" hidden="1" customHeight="1">
      <c r="G63" s="2" t="s">
        <v>106</v>
      </c>
      <c r="I63" s="2" t="s">
        <v>17</v>
      </c>
    </row>
    <row r="64" spans="1:34" ht="409.6" hidden="1" customHeight="1">
      <c r="I64" s="2" t="s">
        <v>201</v>
      </c>
    </row>
  </sheetData>
  <mergeCells count="176">
    <mergeCell ref="H41:Q42"/>
    <mergeCell ref="R41:W42"/>
    <mergeCell ref="X41:AA42"/>
    <mergeCell ref="AB41:AE42"/>
    <mergeCell ref="C43:G44"/>
    <mergeCell ref="H43:Q44"/>
    <mergeCell ref="R43:W44"/>
    <mergeCell ref="X43:AA44"/>
    <mergeCell ref="AB43:AE44"/>
    <mergeCell ref="M47:Q47"/>
    <mergeCell ref="U48:V48"/>
    <mergeCell ref="N55:R55"/>
    <mergeCell ref="N56:R56"/>
    <mergeCell ref="D2:AE3"/>
    <mergeCell ref="K4:AC5"/>
    <mergeCell ref="C7:AF8"/>
    <mergeCell ref="Q12:R17"/>
    <mergeCell ref="S12:U14"/>
    <mergeCell ref="C13:E14"/>
    <mergeCell ref="F13:H14"/>
    <mergeCell ref="I13:I14"/>
    <mergeCell ref="J13:M14"/>
    <mergeCell ref="N13:P14"/>
    <mergeCell ref="V13:AE14"/>
    <mergeCell ref="C16:E17"/>
    <mergeCell ref="F16:P17"/>
    <mergeCell ref="C39:E40"/>
    <mergeCell ref="F39:G40"/>
    <mergeCell ref="H39:Q40"/>
    <mergeCell ref="R39:W40"/>
    <mergeCell ref="X39:AA40"/>
    <mergeCell ref="C41:E42"/>
    <mergeCell ref="F41:G42"/>
    <mergeCell ref="D35:J35"/>
    <mergeCell ref="K35:L35"/>
    <mergeCell ref="M35:N35"/>
    <mergeCell ref="O35:P35"/>
    <mergeCell ref="R35:V35"/>
    <mergeCell ref="W35:Y35"/>
    <mergeCell ref="AA35:AC35"/>
    <mergeCell ref="C38:E38"/>
    <mergeCell ref="F38:G38"/>
    <mergeCell ref="H38:Q38"/>
    <mergeCell ref="R38:W38"/>
    <mergeCell ref="X38:AA38"/>
    <mergeCell ref="AB38:AE38"/>
    <mergeCell ref="W32:AB32"/>
    <mergeCell ref="AC32:AD32"/>
    <mergeCell ref="D33:J33"/>
    <mergeCell ref="K33:L33"/>
    <mergeCell ref="M33:N33"/>
    <mergeCell ref="O33:P33"/>
    <mergeCell ref="R33:V33"/>
    <mergeCell ref="W33:AE33"/>
    <mergeCell ref="D34:J34"/>
    <mergeCell ref="K34:L34"/>
    <mergeCell ref="M34:N34"/>
    <mergeCell ref="O34:P34"/>
    <mergeCell ref="R34:V34"/>
    <mergeCell ref="W34:Y34"/>
    <mergeCell ref="AA34:AC34"/>
    <mergeCell ref="AD34:AE34"/>
    <mergeCell ref="D31:J31"/>
    <mergeCell ref="K31:L31"/>
    <mergeCell ref="M31:N31"/>
    <mergeCell ref="O31:P31"/>
    <mergeCell ref="D32:J32"/>
    <mergeCell ref="K32:L32"/>
    <mergeCell ref="M32:N32"/>
    <mergeCell ref="O32:P32"/>
    <mergeCell ref="R32:V32"/>
    <mergeCell ref="D29:J29"/>
    <mergeCell ref="K29:L29"/>
    <mergeCell ref="M29:N29"/>
    <mergeCell ref="O29:P29"/>
    <mergeCell ref="S29:Y29"/>
    <mergeCell ref="Z29:AA29"/>
    <mergeCell ref="AB29:AC29"/>
    <mergeCell ref="AD29:AE29"/>
    <mergeCell ref="D30:J30"/>
    <mergeCell ref="K30:L30"/>
    <mergeCell ref="M30:N30"/>
    <mergeCell ref="O30:P30"/>
    <mergeCell ref="S30:Y30"/>
    <mergeCell ref="Z30:AA30"/>
    <mergeCell ref="AB30:AC30"/>
    <mergeCell ref="AD30:AE30"/>
    <mergeCell ref="D27:J27"/>
    <mergeCell ref="K27:L27"/>
    <mergeCell ref="M27:N27"/>
    <mergeCell ref="O27:P27"/>
    <mergeCell ref="S27:Y27"/>
    <mergeCell ref="Z27:AA27"/>
    <mergeCell ref="AB27:AC27"/>
    <mergeCell ref="AD27:AE27"/>
    <mergeCell ref="D28:J28"/>
    <mergeCell ref="K28:L28"/>
    <mergeCell ref="M28:N28"/>
    <mergeCell ref="O28:P28"/>
    <mergeCell ref="S28:Y28"/>
    <mergeCell ref="Z28:AA28"/>
    <mergeCell ref="AB28:AC28"/>
    <mergeCell ref="AD28:AE28"/>
    <mergeCell ref="D25:J25"/>
    <mergeCell ref="K25:L25"/>
    <mergeCell ref="M25:N25"/>
    <mergeCell ref="O25:P25"/>
    <mergeCell ref="S25:Y25"/>
    <mergeCell ref="Z25:AA25"/>
    <mergeCell ref="AB25:AC25"/>
    <mergeCell ref="AD25:AE25"/>
    <mergeCell ref="D26:J26"/>
    <mergeCell ref="K26:L26"/>
    <mergeCell ref="M26:N26"/>
    <mergeCell ref="O26:P26"/>
    <mergeCell ref="S26:Y26"/>
    <mergeCell ref="Z26:AA26"/>
    <mergeCell ref="AB26:AC26"/>
    <mergeCell ref="AD26:AE26"/>
    <mergeCell ref="D23:J23"/>
    <mergeCell ref="K23:L23"/>
    <mergeCell ref="M23:N23"/>
    <mergeCell ref="O23:P23"/>
    <mergeCell ref="S23:Y23"/>
    <mergeCell ref="Z23:AA23"/>
    <mergeCell ref="AB23:AC23"/>
    <mergeCell ref="AD23:AE23"/>
    <mergeCell ref="D24:J24"/>
    <mergeCell ref="K24:L24"/>
    <mergeCell ref="M24:N24"/>
    <mergeCell ref="O24:P24"/>
    <mergeCell ref="S24:Y24"/>
    <mergeCell ref="Z24:AA24"/>
    <mergeCell ref="AB24:AC24"/>
    <mergeCell ref="AD24:AE24"/>
    <mergeCell ref="D21:J21"/>
    <mergeCell ref="K21:L21"/>
    <mergeCell ref="M21:N21"/>
    <mergeCell ref="O21:P21"/>
    <mergeCell ref="S21:Y21"/>
    <mergeCell ref="Z21:AA21"/>
    <mergeCell ref="AB21:AC21"/>
    <mergeCell ref="AD21:AE21"/>
    <mergeCell ref="D22:J22"/>
    <mergeCell ref="K22:L22"/>
    <mergeCell ref="M22:N22"/>
    <mergeCell ref="O22:P22"/>
    <mergeCell ref="S22:Y22"/>
    <mergeCell ref="Z22:AA22"/>
    <mergeCell ref="AB22:AC22"/>
    <mergeCell ref="AD22:AE22"/>
    <mergeCell ref="C15:E15"/>
    <mergeCell ref="F15:P15"/>
    <mergeCell ref="S15:U15"/>
    <mergeCell ref="V15:AE15"/>
    <mergeCell ref="S16:U16"/>
    <mergeCell ref="V16:AE16"/>
    <mergeCell ref="S17:U17"/>
    <mergeCell ref="V17:AE17"/>
    <mergeCell ref="D20:J20"/>
    <mergeCell ref="K20:L20"/>
    <mergeCell ref="M20:N20"/>
    <mergeCell ref="O20:P20"/>
    <mergeCell ref="S20:Y20"/>
    <mergeCell ref="Z20:AA20"/>
    <mergeCell ref="AB20:AC20"/>
    <mergeCell ref="AD20:AE20"/>
    <mergeCell ref="E4:J4"/>
    <mergeCell ref="E5:J5"/>
    <mergeCell ref="O10:V10"/>
    <mergeCell ref="W10:X10"/>
    <mergeCell ref="Z10:AA10"/>
    <mergeCell ref="C12:E12"/>
    <mergeCell ref="F12:P12"/>
    <mergeCell ref="W12:Y12"/>
    <mergeCell ref="AA12:AD12"/>
  </mergeCells>
  <phoneticPr fontId="4"/>
  <conditionalFormatting sqref="F13">
    <cfRule type="cellIs" dxfId="1" priority="4" stopIfTrue="1" operator="equal">
      <formula>"立"</formula>
    </cfRule>
  </conditionalFormatting>
  <conditionalFormatting sqref="H43:W44 Q45:V46">
    <cfRule type="cellIs" dxfId="0" priority="2" stopIfTrue="1" operator="equal">
      <formula>0</formula>
    </cfRule>
  </conditionalFormatting>
  <dataValidations count="5">
    <dataValidation type="list" allowBlank="1" showInputMessage="1" showErrorMessage="1" sqref="O36:P36">
      <formula1>$I$62:$I$63</formula1>
    </dataValidation>
    <dataValidation type="list" allowBlank="1" showInputMessage="1" showErrorMessage="1" sqref="Z21:AA30 M36:N36 K21:L35">
      <formula1>$G$62:$G$63</formula1>
    </dataValidation>
    <dataValidation imeMode="fullKatakana" allowBlank="1" showInputMessage="1" showErrorMessage="1" sqref="S21:S31 D21:D36 E36:L36 S36"/>
    <dataValidation imeMode="halfAlpha" allowBlank="1" showInputMessage="1" showErrorMessage="1" sqref="W12"/>
    <dataValidation type="list" allowBlank="1" showInputMessage="1" showErrorMessage="1" sqref="AB21:AC30 M21:N35">
      <formula1>$I$62:$I$64</formula1>
    </dataValidation>
  </dataValidations>
  <hyperlinks>
    <hyperlink ref="W52" r:id="rId1"/>
  </hyperlinks>
  <printOptions horizontalCentered="1" verticalCentered="1"/>
  <pageMargins left="0.39370078740157483" right="0.39370078740157483" top="0.39370078740157483" bottom="0.39370078740157483" header="0" footer="0"/>
  <pageSetup paperSize="9" scale="86" orientation="portrait" horizontalDpi="65534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宿泊・弁当</vt:lpstr>
      <vt:lpstr>申込書</vt:lpstr>
      <vt:lpstr>宿泊・弁当!Print_Area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大分県中学校駅伝競走大会_宿泊・弁当</dc:title>
  <dc:subject>県駅伝_2015</dc:subject>
  <dc:creator>masayoshi.kanzaki</dc:creator>
  <cp:keywords>県駅伝_2015</cp:keywords>
  <cp:lastModifiedBy>owner</cp:lastModifiedBy>
  <cp:lastPrinted>2016-09-25T06:50:43Z</cp:lastPrinted>
  <dcterms:created xsi:type="dcterms:W3CDTF">2011-05-20T03:56:55Z</dcterms:created>
  <dcterms:modified xsi:type="dcterms:W3CDTF">2019-10-01T10:04:24Z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2.1.5.0</vt:lpwstr>
      <vt:lpwstr>2.1.7.0</vt:lpwstr>
      <vt:lpwstr>3.0.2.0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2019-10-01T07:42:42Z</vt:filetime>
  </property>
</Properties>
</file>